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<sst xmlns="http://schemas.openxmlformats.org/spreadsheetml/2006/main" count="277" uniqueCount="217">
  <si>
    <t>Utazó neve</t>
  </si>
  <si>
    <t>Célország</t>
  </si>
  <si>
    <t>Utazás célja</t>
  </si>
  <si>
    <t>Utazási ktg.</t>
  </si>
  <si>
    <t>Szállás ktg.</t>
  </si>
  <si>
    <t>Napidíj</t>
  </si>
  <si>
    <t>Dologi ktg.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</si>
  <si>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</si>
  <si>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</si>
  <si>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</si>
  <si>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</si>
  <si>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</si>
  <si>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</si>
  <si>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</si>
  <si>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</si>
  <si>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</si>
  <si>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</si>
  <si>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</si>
  <si>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</si>
  <si>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</si>
  <si>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</si>
  <si>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</si>
  <si>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</si>
  <si>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</si>
  <si>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</si>
  <si>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</si>
  <si>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</si>
  <si>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</si>
  <si>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</si>
  <si>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2005.</t>
    </r>
    <r>
      <rPr>
        <sz val="10"/>
        <rFont val="Arial CE"/>
        <family val="0"/>
      </rPr>
      <t xml:space="preserve"> évben a BM Központi Hivatal keretére történt </t>
    </r>
    <r>
      <rPr>
        <b/>
        <sz val="10"/>
        <color indexed="10"/>
        <rFont val="Arial CE"/>
        <family val="2"/>
      </rPr>
      <t xml:space="preserve"> kiutazások</t>
    </r>
  </si>
  <si>
    <t>Időpont</t>
  </si>
  <si>
    <t>Dr. Tóth Zoltán</t>
  </si>
  <si>
    <t>Ausztria/Bécs</t>
  </si>
  <si>
    <t>3-11/7/2005.</t>
  </si>
  <si>
    <t>Biometrikus azonosítók</t>
  </si>
  <si>
    <t>3-11/10/2005.</t>
  </si>
  <si>
    <t>Deményné K. K. + 4 fő</t>
  </si>
  <si>
    <t>Ausztria/Salzburg</t>
  </si>
  <si>
    <t>2005. 02.03-05.</t>
  </si>
  <si>
    <t>3-11/30/2005.</t>
  </si>
  <si>
    <t>Molnár Pál, Kaposvári György</t>
  </si>
  <si>
    <t>2005. 02.20-22.</t>
  </si>
  <si>
    <t>Németország/Köln</t>
  </si>
  <si>
    <t>BS2000 rendszer tanulm.</t>
  </si>
  <si>
    <t>NET-ID 2005. Konferencia</t>
  </si>
  <si>
    <t>3-11/18/2005.</t>
  </si>
  <si>
    <t>Dr. Bugyi Éva</t>
  </si>
  <si>
    <t>RESPER munkacsoport ülése</t>
  </si>
  <si>
    <t>Belgium/Brüsszel</t>
  </si>
  <si>
    <t>3-11/21/2005.</t>
  </si>
  <si>
    <t>Rytkó Emília, Kovács Edit</t>
  </si>
  <si>
    <t>2005. 02. 24-26.</t>
  </si>
  <si>
    <t>Ukrajna/Kijev</t>
  </si>
  <si>
    <t>"Alapítvány a demokratikus választások támogatására" konferencia</t>
  </si>
  <si>
    <t>3-11/23/2005.</t>
  </si>
  <si>
    <t>Vadászi Tiborné + 1 fő</t>
  </si>
  <si>
    <t>Szlovákia/Pozsony</t>
  </si>
  <si>
    <t>Szövetség a Közös Célokért Közgyűlés</t>
  </si>
  <si>
    <t>3-11/28/2005.</t>
  </si>
  <si>
    <t>Vadászi Tiborné</t>
  </si>
  <si>
    <t>Szlovénia/Lendva</t>
  </si>
  <si>
    <t>2005. 03.15-16.</t>
  </si>
  <si>
    <t>MÍG megbeszélés</t>
  </si>
  <si>
    <t>3-11/19/2005.</t>
  </si>
  <si>
    <t>Deményné K. K. + 5 fő</t>
  </si>
  <si>
    <t>Open House konferencia</t>
  </si>
  <si>
    <t>Németország/Poing</t>
  </si>
  <si>
    <t>2005.02.28.- 03.04.</t>
  </si>
  <si>
    <t>2005.01.24-25.</t>
  </si>
  <si>
    <t>Ügyirat sz.</t>
  </si>
  <si>
    <t>3-11/24/2005.</t>
  </si>
  <si>
    <t>Dr. Koller Péter</t>
  </si>
  <si>
    <t>EUCARIS  konferencia</t>
  </si>
  <si>
    <t>Belgium, Hollandia</t>
  </si>
  <si>
    <t>2005.03.09-13</t>
  </si>
  <si>
    <t>3-11/25/2005.</t>
  </si>
  <si>
    <t>Dr. Becht Éva, Dr. Szabó Andrienn</t>
  </si>
  <si>
    <t>2005. 03.13-14.</t>
  </si>
  <si>
    <t>Bűnügyi nyilvántartó konferencia</t>
  </si>
  <si>
    <t>3-11/22/2005.</t>
  </si>
  <si>
    <t>Tóth István + 6 fő</t>
  </si>
  <si>
    <t>CEBIT</t>
  </si>
  <si>
    <t>Németország/Hannover</t>
  </si>
  <si>
    <t>2005. 03.14-17.</t>
  </si>
  <si>
    <t>3-11/26/2005.</t>
  </si>
  <si>
    <t>Piros Zsuzsanna + 1 fő</t>
  </si>
  <si>
    <t>CIEC Közgyűlés</t>
  </si>
  <si>
    <t>Franciaország/Strasbourg</t>
  </si>
  <si>
    <t>2005. 03.14-20</t>
  </si>
  <si>
    <t>3-11/31/2005.</t>
  </si>
  <si>
    <t>3-11/34/205.</t>
  </si>
  <si>
    <t>Dr. Szabó Andrienn</t>
  </si>
  <si>
    <t>SZIG konferencia</t>
  </si>
  <si>
    <t>3-11/36/2005.</t>
  </si>
  <si>
    <t>2005. 04. 25-26.</t>
  </si>
  <si>
    <t>3-11/27/2005.</t>
  </si>
  <si>
    <t>EVS konferencia</t>
  </si>
  <si>
    <t>Hollandia/Nordwijkerhout</t>
  </si>
  <si>
    <t>2005.04.20.24</t>
  </si>
  <si>
    <t>Fügi Balázs, Medve Krisztina</t>
  </si>
  <si>
    <t>EBESZ konferencia</t>
  </si>
  <si>
    <t>2005. 04.21-22.</t>
  </si>
  <si>
    <t>3-11/35/2005.</t>
  </si>
  <si>
    <t>3-11/40/2005.</t>
  </si>
  <si>
    <t>3-11/45/2005.</t>
  </si>
  <si>
    <t>Salgó Tibor, Dr. Szabó Adrienn</t>
  </si>
  <si>
    <t>SIS II. Munkacsoport ülése</t>
  </si>
  <si>
    <t>2005.04..26-27.</t>
  </si>
  <si>
    <t>3-11/41/2005.</t>
  </si>
  <si>
    <t>Dr. Koller Péter, Málics Géza</t>
  </si>
  <si>
    <t>Biometrikus útlevelek bevezetésének feltételeivel foglalkozó albizottsági ülés</t>
  </si>
  <si>
    <t>Nagy-Britannia/London</t>
  </si>
  <si>
    <t>2005. 04. 26-27.</t>
  </si>
  <si>
    <t>KFKI-Direkt Kft. szakmai értékelő és konzultációs napjai</t>
  </si>
  <si>
    <t>Ausztria/Hallstadt</t>
  </si>
  <si>
    <t>2005.04.28.-05-01.</t>
  </si>
  <si>
    <t>Deményné K.K.+ 4 fő</t>
  </si>
  <si>
    <t>3-11/46/2005.</t>
  </si>
  <si>
    <t>3-11/54/2005</t>
  </si>
  <si>
    <t>Dr. Erdélyi László</t>
  </si>
  <si>
    <t>RISER konferencia</t>
  </si>
  <si>
    <t>2005.06.01-03</t>
  </si>
  <si>
    <t>3-11/56/2005.</t>
  </si>
  <si>
    <t>Dr. Bugyi Éva, Dr. Szabó Adrienn</t>
  </si>
  <si>
    <t>Európai konferencia</t>
  </si>
  <si>
    <t>Németország/Berlin</t>
  </si>
  <si>
    <t>2005.06.01-04.</t>
  </si>
  <si>
    <t>23.</t>
  </si>
  <si>
    <t>24.</t>
  </si>
  <si>
    <t>3-11/37/2005.</t>
  </si>
  <si>
    <t xml:space="preserve">CIEC munkacsoport </t>
  </si>
  <si>
    <t>2005.06.06-10.</t>
  </si>
  <si>
    <t>25.</t>
  </si>
  <si>
    <t>ÖSSZESEN:</t>
  </si>
  <si>
    <t>Összes költség</t>
  </si>
  <si>
    <t>3-11/63/2005.</t>
  </si>
  <si>
    <t>REGNET + RESPER konf.</t>
  </si>
  <si>
    <t>2005. 06. 15-16.</t>
  </si>
  <si>
    <t>3-11/68/2005.</t>
  </si>
  <si>
    <t>Deményné + 3 fő</t>
  </si>
  <si>
    <t>Bundesdruckerei konzultáció</t>
  </si>
  <si>
    <t>2005. 06.21-23.</t>
  </si>
  <si>
    <t>3-11/66/2005.</t>
  </si>
  <si>
    <t>Dr. Kóbor, Dr. Csatári</t>
  </si>
  <si>
    <t>Európa Vásár</t>
  </si>
  <si>
    <t>Olaszország/Rimini</t>
  </si>
  <si>
    <t>2005. 06.21-24.</t>
  </si>
  <si>
    <t>28.</t>
  </si>
  <si>
    <t>3-11/67/2005.</t>
  </si>
  <si>
    <t>Dr. Koller, Málics</t>
  </si>
  <si>
    <t>Biom. Útl. Munkacsoport soronk. Ülése</t>
  </si>
  <si>
    <t>Hollandia/Amszterdam</t>
  </si>
  <si>
    <t>29.</t>
  </si>
  <si>
    <t>3-11/78/2005.</t>
  </si>
  <si>
    <t>6. Cikk Bizottság ülése</t>
  </si>
  <si>
    <t>30.</t>
  </si>
  <si>
    <t>3-11/77/2005.</t>
  </si>
  <si>
    <t>2005.07. 27-28.</t>
  </si>
  <si>
    <t>ELMARADT ÚT</t>
  </si>
  <si>
    <t>2005. Május 09-12.</t>
  </si>
  <si>
    <t>26.</t>
  </si>
  <si>
    <t>3-11/39/2005.</t>
  </si>
  <si>
    <t>Udvardi A. + 1 fő</t>
  </si>
  <si>
    <t>EDEN konferencia</t>
  </si>
  <si>
    <t>Finnország/Helsinki</t>
  </si>
  <si>
    <t>2005 06.20.-23.</t>
  </si>
  <si>
    <t>31.</t>
  </si>
  <si>
    <t>32.</t>
  </si>
  <si>
    <t>33.</t>
  </si>
  <si>
    <t>3-11/95/2005.</t>
  </si>
  <si>
    <t>Dr. Koller P. + Málics G.</t>
  </si>
  <si>
    <t>EUCARIS  találkozó</t>
  </si>
  <si>
    <t>34.</t>
  </si>
  <si>
    <t>3-11/82/2005.</t>
  </si>
  <si>
    <t>Dr. Bugyi + Dr. Koller</t>
  </si>
  <si>
    <t>Biometrikus útlevél</t>
  </si>
  <si>
    <t>USA/Washington</t>
  </si>
  <si>
    <t>2005. 08. 13-21</t>
  </si>
  <si>
    <t>35.</t>
  </si>
  <si>
    <t>3-11/97/2005.</t>
  </si>
  <si>
    <t>36.</t>
  </si>
  <si>
    <t>3-11/50/2005.</t>
  </si>
  <si>
    <t>CIEC őszi közgyűlés</t>
  </si>
  <si>
    <t>Törökország/Antalya</t>
  </si>
  <si>
    <t>2005. 09. 12-18.</t>
  </si>
  <si>
    <t>Vadászi T.-né +2 fő</t>
  </si>
  <si>
    <t>Szakmai látogatás</t>
  </si>
  <si>
    <t>Szerbia-Montenegró/Szabadka</t>
  </si>
  <si>
    <t>-</t>
  </si>
  <si>
    <t>37.</t>
  </si>
  <si>
    <t>3-11/100/2005.</t>
  </si>
  <si>
    <t>38.</t>
  </si>
  <si>
    <t>39.</t>
  </si>
  <si>
    <t>40.</t>
  </si>
  <si>
    <t>41.</t>
  </si>
  <si>
    <t>3-11/108/2005.</t>
  </si>
  <si>
    <t>Románia/Kolozsvár</t>
  </si>
  <si>
    <t>2005. 10. 12-14.</t>
  </si>
  <si>
    <t>3-11/109/2005.</t>
  </si>
  <si>
    <t>Losonczy Péter</t>
  </si>
  <si>
    <t>Siemens tanfolyam</t>
  </si>
  <si>
    <t>Németország/München</t>
  </si>
  <si>
    <t>3-11/118/2005.</t>
  </si>
  <si>
    <t>Dr. Erdélyi L. + 3 fő</t>
  </si>
  <si>
    <t>Szlovénia/Ljubljana</t>
  </si>
  <si>
    <t>2005. 10. 24-25.</t>
  </si>
  <si>
    <t>42.</t>
  </si>
  <si>
    <t>43.</t>
  </si>
  <si>
    <t>3-11/116/2005.</t>
  </si>
  <si>
    <t>Deményné + 2 fő</t>
  </si>
  <si>
    <t>2005. 10. 24-26.</t>
  </si>
  <si>
    <t>3-11/119/2005.</t>
  </si>
  <si>
    <t>2005. 11. 07-09.</t>
  </si>
  <si>
    <t>3-11/121/2005. Tóth I. + Molnár P.</t>
  </si>
  <si>
    <t>IT Fórum 2005.</t>
  </si>
  <si>
    <t>2005.11. 09-10.</t>
  </si>
  <si>
    <t>Németország/Augsburg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</si>
</sst>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.00\ &quot;Ft&quot;;[Red]#,##0.00\ &quot;Ft&quot;"/>
    <numFmt numFmtId="166" formatCode="#,##0.00\ _F_t"/>
  </numFmts>
  <fonts count="8">
    <font>
      <sz val="10"/>
      <name val="Arial CE"/>
      <family val="0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 horizontal="left"/>
    </xf>
    <xf numFmtId="0" fontId="7" fillId="0" borderId="2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164" fontId="4" fillId="0" borderId="3" xfId="0" applyNumberFormat="1" applyFont="1" applyBorder="1" applyAlignment="1">
      <alignment/>
    </xf>
    <xf numFmtId="14" fontId="7" fillId="0" borderId="3" xfId="0" applyNumberFormat="1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14" fontId="4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3.125" style="0" customWidth="1"/>
    <col min="2" max="2" width="10.625" style="0" customWidth="1"/>
    <col min="3" max="3" width="13.25390625" style="0" bestFit="1" customWidth="1"/>
    <col min="4" max="4" width="20.75390625" style="0" customWidth="1"/>
    <col min="5" max="5" width="16.25390625" style="0" customWidth="1"/>
    <col min="6" max="6" width="12.625" style="0" customWidth="1"/>
    <col min="7" max="7" width="14.125" style="0" bestFit="1" customWidth="1"/>
    <col min="8" max="8" width="14.125" style="0" customWidth="1"/>
    <col min="9" max="9" width="12.375" style="0" bestFit="1" customWidth="1"/>
    <col min="10" max="10" width="14.125" style="0" customWidth="1"/>
    <col min="11" max="11" width="15.125" style="0" customWidth="1"/>
  </cols>
  <sheetData>
    <row r="1" spans="1:11" ht="19.5" customHeight="1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2"/>
      <c r="B2" s="2" t="s">
        <v>69</v>
      </c>
      <c r="C2" s="2" t="s">
        <v>0</v>
      </c>
      <c r="D2" s="2" t="s">
        <v>2</v>
      </c>
      <c r="E2" s="3" t="s">
        <v>1</v>
      </c>
      <c r="F2" s="4" t="s">
        <v>30</v>
      </c>
      <c r="G2" s="5" t="s">
        <v>3</v>
      </c>
      <c r="H2" s="5" t="s">
        <v>4</v>
      </c>
      <c r="I2" s="5" t="s">
        <v>6</v>
      </c>
      <c r="J2" s="5" t="s">
        <v>5</v>
      </c>
      <c r="K2" s="6" t="s">
        <v>134</v>
      </c>
    </row>
    <row r="3" spans="1:11" ht="12.75">
      <c r="A3" s="7" t="s">
        <v>7</v>
      </c>
      <c r="B3" s="1" t="s">
        <v>33</v>
      </c>
      <c r="C3" s="1" t="s">
        <v>31</v>
      </c>
      <c r="D3" s="1" t="s">
        <v>34</v>
      </c>
      <c r="E3" s="19" t="s">
        <v>32</v>
      </c>
      <c r="F3" s="19" t="s">
        <v>68</v>
      </c>
      <c r="G3" s="8">
        <v>19380</v>
      </c>
      <c r="H3" s="8">
        <v>30446</v>
      </c>
      <c r="I3" s="8">
        <v>749</v>
      </c>
      <c r="J3" s="8">
        <v>34938</v>
      </c>
      <c r="K3" s="8">
        <f>SUM(G3:J3)</f>
        <v>85513</v>
      </c>
    </row>
    <row r="4" spans="1:11" ht="22.5" customHeight="1">
      <c r="A4" s="7" t="s">
        <v>8</v>
      </c>
      <c r="B4" s="1" t="s">
        <v>35</v>
      </c>
      <c r="C4" s="1" t="s">
        <v>36</v>
      </c>
      <c r="D4" s="1" t="s">
        <v>43</v>
      </c>
      <c r="E4" s="19" t="s">
        <v>37</v>
      </c>
      <c r="F4" s="19" t="s">
        <v>38</v>
      </c>
      <c r="G4" s="8"/>
      <c r="H4" s="8"/>
      <c r="I4" s="8">
        <v>12383</v>
      </c>
      <c r="J4" s="8">
        <v>254834</v>
      </c>
      <c r="K4" s="8">
        <f>SUM(G4:J4)</f>
        <v>267217</v>
      </c>
    </row>
    <row r="5" spans="1:11" ht="12.75">
      <c r="A5" s="7" t="s">
        <v>9</v>
      </c>
      <c r="B5" s="1" t="s">
        <v>39</v>
      </c>
      <c r="C5" s="1" t="s">
        <v>40</v>
      </c>
      <c r="D5" s="1" t="s">
        <v>44</v>
      </c>
      <c r="E5" s="19" t="s">
        <v>42</v>
      </c>
      <c r="F5" s="19" t="s">
        <v>41</v>
      </c>
      <c r="G5" s="8"/>
      <c r="H5" s="8"/>
      <c r="I5" s="8"/>
      <c r="J5" s="8">
        <v>77140</v>
      </c>
      <c r="K5" s="8">
        <f>SUM(G5:J5)</f>
        <v>77140</v>
      </c>
    </row>
    <row r="6" spans="1:11" ht="12.75">
      <c r="A6" s="7" t="s">
        <v>10</v>
      </c>
      <c r="B6" s="1" t="s">
        <v>45</v>
      </c>
      <c r="C6" s="1" t="s">
        <v>46</v>
      </c>
      <c r="D6" s="1" t="s">
        <v>47</v>
      </c>
      <c r="E6" s="19" t="s">
        <v>48</v>
      </c>
      <c r="F6" s="20">
        <v>38407</v>
      </c>
      <c r="G6" s="8">
        <v>218900</v>
      </c>
      <c r="H6" s="8"/>
      <c r="I6" s="8">
        <v>16029</v>
      </c>
      <c r="J6" s="8">
        <v>14549</v>
      </c>
      <c r="K6" s="8">
        <f>SUM(G6:J6)</f>
        <v>249478</v>
      </c>
    </row>
    <row r="7" spans="1:11" ht="12.75">
      <c r="A7" s="7" t="s">
        <v>11</v>
      </c>
      <c r="B7" s="1" t="s">
        <v>49</v>
      </c>
      <c r="C7" s="1" t="s">
        <v>50</v>
      </c>
      <c r="D7" s="1" t="s">
        <v>53</v>
      </c>
      <c r="E7" s="19" t="s">
        <v>52</v>
      </c>
      <c r="F7" s="19" t="s">
        <v>51</v>
      </c>
      <c r="G7" s="8">
        <v>173800</v>
      </c>
      <c r="H7" s="8"/>
      <c r="I7" s="8"/>
      <c r="J7" s="8">
        <v>83228</v>
      </c>
      <c r="K7" s="8">
        <f>SUM(G7:J7)</f>
        <v>257028</v>
      </c>
    </row>
    <row r="8" spans="1:11" ht="12.75">
      <c r="A8" s="7" t="s">
        <v>12</v>
      </c>
      <c r="B8" s="1" t="s">
        <v>54</v>
      </c>
      <c r="C8" s="1" t="s">
        <v>55</v>
      </c>
      <c r="D8" s="1" t="s">
        <v>57</v>
      </c>
      <c r="E8" s="19" t="s">
        <v>56</v>
      </c>
      <c r="F8" s="20">
        <v>38411</v>
      </c>
      <c r="G8" s="8"/>
      <c r="H8" s="8"/>
      <c r="I8" s="8">
        <v>2321</v>
      </c>
      <c r="J8" s="8">
        <v>25297</v>
      </c>
      <c r="K8" s="8">
        <v>27618</v>
      </c>
    </row>
    <row r="9" spans="1:11" ht="12.75">
      <c r="A9" s="7" t="s">
        <v>13</v>
      </c>
      <c r="B9" s="1" t="s">
        <v>58</v>
      </c>
      <c r="C9" s="1" t="s">
        <v>59</v>
      </c>
      <c r="D9" s="1" t="s">
        <v>62</v>
      </c>
      <c r="E9" s="19" t="s">
        <v>60</v>
      </c>
      <c r="F9" s="19" t="s">
        <v>61</v>
      </c>
      <c r="G9" s="8"/>
      <c r="H9" s="8">
        <v>21525</v>
      </c>
      <c r="I9" s="8"/>
      <c r="J9" s="8">
        <v>28374</v>
      </c>
      <c r="K9" s="8">
        <f aca="true" t="shared" si="0" ref="K9:K26">SUM(G9:J9)</f>
        <v>49899</v>
      </c>
    </row>
    <row r="10" spans="1:11" ht="12.75">
      <c r="A10" s="7" t="s">
        <v>14</v>
      </c>
      <c r="B10" s="1" t="s">
        <v>63</v>
      </c>
      <c r="C10" s="1" t="s">
        <v>64</v>
      </c>
      <c r="D10" s="1" t="s">
        <v>65</v>
      </c>
      <c r="E10" s="19" t="s">
        <v>66</v>
      </c>
      <c r="F10" s="19" t="s">
        <v>67</v>
      </c>
      <c r="G10" s="8"/>
      <c r="H10" s="8"/>
      <c r="I10" s="8">
        <v>30823</v>
      </c>
      <c r="J10" s="8">
        <v>479637</v>
      </c>
      <c r="K10" s="8">
        <f t="shared" si="0"/>
        <v>510460</v>
      </c>
    </row>
    <row r="11" spans="1:11" ht="12.75">
      <c r="A11" s="7" t="s">
        <v>15</v>
      </c>
      <c r="B11" s="1" t="s">
        <v>70</v>
      </c>
      <c r="C11" s="1" t="s">
        <v>71</v>
      </c>
      <c r="D11" s="1" t="s">
        <v>72</v>
      </c>
      <c r="E11" s="19" t="s">
        <v>73</v>
      </c>
      <c r="F11" s="19" t="s">
        <v>74</v>
      </c>
      <c r="G11" s="8">
        <v>96500</v>
      </c>
      <c r="H11" s="8">
        <v>114800</v>
      </c>
      <c r="I11" s="8">
        <v>18870</v>
      </c>
      <c r="J11" s="8">
        <v>72260</v>
      </c>
      <c r="K11" s="8">
        <f t="shared" si="0"/>
        <v>302430</v>
      </c>
    </row>
    <row r="12" spans="1:11" ht="12.75">
      <c r="A12" s="7" t="s">
        <v>16</v>
      </c>
      <c r="B12" s="1" t="s">
        <v>75</v>
      </c>
      <c r="C12" s="1" t="s">
        <v>76</v>
      </c>
      <c r="D12" s="1" t="s">
        <v>78</v>
      </c>
      <c r="E12" s="19" t="s">
        <v>48</v>
      </c>
      <c r="F12" s="19" t="s">
        <v>77</v>
      </c>
      <c r="G12" s="8">
        <v>438600</v>
      </c>
      <c r="H12" s="8">
        <v>52600</v>
      </c>
      <c r="I12" s="8">
        <v>17601</v>
      </c>
      <c r="J12" s="8">
        <v>60626</v>
      </c>
      <c r="K12" s="8">
        <f t="shared" si="0"/>
        <v>569427</v>
      </c>
    </row>
    <row r="13" spans="1:11" ht="12.75">
      <c r="A13" s="7" t="s">
        <v>17</v>
      </c>
      <c r="B13" s="1" t="s">
        <v>79</v>
      </c>
      <c r="C13" s="1" t="s">
        <v>80</v>
      </c>
      <c r="D13" s="1" t="s">
        <v>81</v>
      </c>
      <c r="E13" s="19" t="s">
        <v>82</v>
      </c>
      <c r="F13" s="19" t="s">
        <v>83</v>
      </c>
      <c r="G13" s="8"/>
      <c r="H13" s="8">
        <v>537000</v>
      </c>
      <c r="I13" s="8">
        <v>163601</v>
      </c>
      <c r="J13" s="8">
        <v>485986</v>
      </c>
      <c r="K13" s="8">
        <f t="shared" si="0"/>
        <v>1186587</v>
      </c>
    </row>
    <row r="14" spans="1:11" ht="12.75">
      <c r="A14" s="7" t="s">
        <v>18</v>
      </c>
      <c r="B14" s="1" t="s">
        <v>84</v>
      </c>
      <c r="C14" s="1" t="s">
        <v>85</v>
      </c>
      <c r="D14" s="1" t="s">
        <v>86</v>
      </c>
      <c r="E14" s="19" t="s">
        <v>87</v>
      </c>
      <c r="F14" s="19" t="s">
        <v>88</v>
      </c>
      <c r="G14" s="8">
        <v>201988</v>
      </c>
      <c r="H14" s="8">
        <v>222092</v>
      </c>
      <c r="I14" s="8">
        <v>19068</v>
      </c>
      <c r="J14" s="8">
        <v>220747</v>
      </c>
      <c r="K14" s="8">
        <f t="shared" si="0"/>
        <v>663895</v>
      </c>
    </row>
    <row r="15" spans="1:11" ht="12.75">
      <c r="A15" s="7" t="s">
        <v>19</v>
      </c>
      <c r="B15" s="1" t="s">
        <v>89</v>
      </c>
      <c r="C15" s="1" t="s">
        <v>46</v>
      </c>
      <c r="D15" s="1" t="s">
        <v>47</v>
      </c>
      <c r="E15" s="19" t="s">
        <v>48</v>
      </c>
      <c r="F15" s="20">
        <v>38432</v>
      </c>
      <c r="G15" s="8">
        <v>218400</v>
      </c>
      <c r="H15" s="8"/>
      <c r="I15" s="8">
        <v>18335</v>
      </c>
      <c r="J15" s="8">
        <v>14423</v>
      </c>
      <c r="K15" s="8">
        <f t="shared" si="0"/>
        <v>251158</v>
      </c>
    </row>
    <row r="16" spans="1:11" ht="12.75">
      <c r="A16" s="7" t="s">
        <v>20</v>
      </c>
      <c r="B16" s="1" t="s">
        <v>90</v>
      </c>
      <c r="C16" s="1" t="s">
        <v>91</v>
      </c>
      <c r="D16" s="1" t="s">
        <v>92</v>
      </c>
      <c r="E16" s="19" t="s">
        <v>48</v>
      </c>
      <c r="F16" s="20">
        <v>38460</v>
      </c>
      <c r="G16" s="8">
        <v>219600</v>
      </c>
      <c r="H16" s="8"/>
      <c r="I16" s="8">
        <v>15153</v>
      </c>
      <c r="J16" s="8">
        <v>14669</v>
      </c>
      <c r="K16" s="8">
        <f t="shared" si="0"/>
        <v>249422</v>
      </c>
    </row>
    <row r="17" spans="1:11" ht="12.75">
      <c r="A17" s="7" t="s">
        <v>21</v>
      </c>
      <c r="B17" s="9" t="s">
        <v>95</v>
      </c>
      <c r="C17" s="9" t="s">
        <v>85</v>
      </c>
      <c r="D17" s="9" t="s">
        <v>96</v>
      </c>
      <c r="E17" s="21" t="s">
        <v>97</v>
      </c>
      <c r="F17" s="21" t="s">
        <v>98</v>
      </c>
      <c r="G17" s="8">
        <v>85200</v>
      </c>
      <c r="H17" s="8"/>
      <c r="I17" s="8">
        <v>263935</v>
      </c>
      <c r="J17" s="8">
        <v>157874</v>
      </c>
      <c r="K17" s="8">
        <f t="shared" si="0"/>
        <v>507009</v>
      </c>
    </row>
    <row r="18" spans="1:11" ht="12.75">
      <c r="A18" s="7" t="s">
        <v>22</v>
      </c>
      <c r="B18" s="1" t="s">
        <v>102</v>
      </c>
      <c r="C18" s="1" t="s">
        <v>99</v>
      </c>
      <c r="D18" s="1" t="s">
        <v>100</v>
      </c>
      <c r="E18" s="19" t="s">
        <v>32</v>
      </c>
      <c r="F18" s="22" t="s">
        <v>101</v>
      </c>
      <c r="G18" s="8">
        <v>20300</v>
      </c>
      <c r="H18" s="8">
        <v>55800</v>
      </c>
      <c r="I18" s="8">
        <v>7405</v>
      </c>
      <c r="J18" s="8">
        <v>62826</v>
      </c>
      <c r="K18" s="8">
        <f t="shared" si="0"/>
        <v>146331</v>
      </c>
    </row>
    <row r="19" spans="1:11" ht="12.75">
      <c r="A19" s="7" t="s">
        <v>23</v>
      </c>
      <c r="B19" s="9" t="s">
        <v>103</v>
      </c>
      <c r="C19" s="9" t="s">
        <v>55</v>
      </c>
      <c r="D19" s="9" t="s">
        <v>57</v>
      </c>
      <c r="E19" s="21" t="s">
        <v>56</v>
      </c>
      <c r="F19" s="20">
        <v>38467</v>
      </c>
      <c r="G19" s="12"/>
      <c r="H19" s="12"/>
      <c r="I19" s="10">
        <v>1994</v>
      </c>
      <c r="J19" s="10">
        <v>25679</v>
      </c>
      <c r="K19" s="8">
        <f t="shared" si="0"/>
        <v>27673</v>
      </c>
    </row>
    <row r="20" spans="1:11" ht="12.75">
      <c r="A20" s="7" t="s">
        <v>24</v>
      </c>
      <c r="B20" s="1" t="s">
        <v>93</v>
      </c>
      <c r="C20" s="1" t="s">
        <v>46</v>
      </c>
      <c r="D20" s="1" t="s">
        <v>47</v>
      </c>
      <c r="E20" s="19" t="s">
        <v>48</v>
      </c>
      <c r="F20" s="22" t="s">
        <v>94</v>
      </c>
      <c r="G20" s="8">
        <v>219700</v>
      </c>
      <c r="H20" s="8">
        <v>39000</v>
      </c>
      <c r="I20" s="8">
        <v>17352</v>
      </c>
      <c r="J20" s="8">
        <v>29419</v>
      </c>
      <c r="K20" s="8">
        <f t="shared" si="0"/>
        <v>305471</v>
      </c>
    </row>
    <row r="21" spans="1:11" ht="12.75">
      <c r="A21" s="7" t="s">
        <v>25</v>
      </c>
      <c r="B21" s="1" t="s">
        <v>104</v>
      </c>
      <c r="C21" s="1" t="s">
        <v>105</v>
      </c>
      <c r="D21" s="1" t="s">
        <v>106</v>
      </c>
      <c r="E21" s="19" t="s">
        <v>48</v>
      </c>
      <c r="F21" s="22" t="s">
        <v>107</v>
      </c>
      <c r="G21" s="8">
        <v>248500</v>
      </c>
      <c r="H21" s="8">
        <v>137700</v>
      </c>
      <c r="I21" s="8">
        <v>14890</v>
      </c>
      <c r="J21" s="8">
        <v>59219</v>
      </c>
      <c r="K21" s="8">
        <f t="shared" si="0"/>
        <v>460309</v>
      </c>
    </row>
    <row r="22" spans="1:11" ht="12.75">
      <c r="A22" s="7" t="s">
        <v>26</v>
      </c>
      <c r="B22" s="1" t="s">
        <v>108</v>
      </c>
      <c r="C22" s="1" t="s">
        <v>109</v>
      </c>
      <c r="D22" s="1" t="s">
        <v>110</v>
      </c>
      <c r="E22" s="19" t="s">
        <v>111</v>
      </c>
      <c r="F22" s="22" t="s">
        <v>112</v>
      </c>
      <c r="G22" s="8">
        <v>49000</v>
      </c>
      <c r="H22" s="8">
        <v>244200</v>
      </c>
      <c r="I22" s="8">
        <v>26473</v>
      </c>
      <c r="J22" s="8">
        <v>62231</v>
      </c>
      <c r="K22" s="8">
        <f t="shared" si="0"/>
        <v>381904</v>
      </c>
    </row>
    <row r="23" spans="1:11" ht="12.75">
      <c r="A23" s="7" t="s">
        <v>27</v>
      </c>
      <c r="B23" s="1" t="s">
        <v>117</v>
      </c>
      <c r="C23" s="1" t="s">
        <v>116</v>
      </c>
      <c r="D23" s="1" t="s">
        <v>113</v>
      </c>
      <c r="E23" s="19" t="s">
        <v>114</v>
      </c>
      <c r="F23" s="22" t="s">
        <v>115</v>
      </c>
      <c r="G23" s="8"/>
      <c r="H23" s="8"/>
      <c r="I23" s="8"/>
      <c r="J23" s="8">
        <v>344276</v>
      </c>
      <c r="K23" s="8">
        <f t="shared" si="0"/>
        <v>344276</v>
      </c>
    </row>
    <row r="24" spans="1:11" ht="12.75">
      <c r="A24" s="7" t="s">
        <v>28</v>
      </c>
      <c r="B24" s="1" t="s">
        <v>129</v>
      </c>
      <c r="C24" s="1" t="s">
        <v>85</v>
      </c>
      <c r="D24" s="1" t="s">
        <v>130</v>
      </c>
      <c r="E24" s="19" t="s">
        <v>87</v>
      </c>
      <c r="F24" s="22" t="s">
        <v>159</v>
      </c>
      <c r="G24" s="8">
        <v>101700</v>
      </c>
      <c r="H24" s="8">
        <v>217500</v>
      </c>
      <c r="I24" s="8">
        <v>9570</v>
      </c>
      <c r="J24" s="8">
        <v>78574</v>
      </c>
      <c r="K24" s="8">
        <f>SUM(G24:J24)</f>
        <v>407344</v>
      </c>
    </row>
    <row r="25" spans="1:11" ht="12.75">
      <c r="A25" s="14" t="s">
        <v>127</v>
      </c>
      <c r="B25" s="11" t="s">
        <v>118</v>
      </c>
      <c r="C25" s="11" t="s">
        <v>119</v>
      </c>
      <c r="D25" s="11" t="s">
        <v>120</v>
      </c>
      <c r="E25" s="23" t="s">
        <v>32</v>
      </c>
      <c r="F25" s="24" t="s">
        <v>121</v>
      </c>
      <c r="G25" s="12"/>
      <c r="H25" s="12"/>
      <c r="I25" s="12"/>
      <c r="J25" s="13">
        <v>35710</v>
      </c>
      <c r="K25" s="13">
        <f t="shared" si="0"/>
        <v>35710</v>
      </c>
    </row>
    <row r="26" spans="1:11" ht="12.75">
      <c r="A26" s="14" t="s">
        <v>128</v>
      </c>
      <c r="B26" s="11" t="s">
        <v>122</v>
      </c>
      <c r="C26" s="11" t="s">
        <v>123</v>
      </c>
      <c r="D26" s="11" t="s">
        <v>124</v>
      </c>
      <c r="E26" s="23" t="s">
        <v>125</v>
      </c>
      <c r="F26" s="24" t="s">
        <v>126</v>
      </c>
      <c r="G26" s="13">
        <v>69720</v>
      </c>
      <c r="H26" s="13">
        <v>131616</v>
      </c>
      <c r="I26" s="13">
        <v>17727</v>
      </c>
      <c r="J26" s="13">
        <v>90295</v>
      </c>
      <c r="K26" s="8">
        <f t="shared" si="0"/>
        <v>309358</v>
      </c>
    </row>
    <row r="27" spans="1:11" ht="12.75">
      <c r="A27" s="15" t="s">
        <v>132</v>
      </c>
      <c r="B27" s="16" t="s">
        <v>129</v>
      </c>
      <c r="C27" s="16" t="s">
        <v>85</v>
      </c>
      <c r="D27" s="16" t="s">
        <v>130</v>
      </c>
      <c r="E27" s="25" t="s">
        <v>87</v>
      </c>
      <c r="F27" s="26" t="s">
        <v>131</v>
      </c>
      <c r="G27" s="17"/>
      <c r="H27" s="17">
        <v>204000</v>
      </c>
      <c r="I27" s="18"/>
      <c r="J27" s="18"/>
      <c r="K27" s="27">
        <f>SUM(G27:J27)</f>
        <v>204000</v>
      </c>
    </row>
    <row r="28" spans="1:11" ht="12.75">
      <c r="A28" s="15" t="s">
        <v>160</v>
      </c>
      <c r="B28" s="16" t="s">
        <v>148</v>
      </c>
      <c r="C28" s="16" t="s">
        <v>149</v>
      </c>
      <c r="D28" s="16" t="s">
        <v>150</v>
      </c>
      <c r="E28" s="25" t="s">
        <v>151</v>
      </c>
      <c r="F28" s="28">
        <v>38517</v>
      </c>
      <c r="G28" s="37" t="s">
        <v>158</v>
      </c>
      <c r="H28" s="17">
        <v>0</v>
      </c>
      <c r="I28" s="18">
        <v>0</v>
      </c>
      <c r="J28" s="18">
        <v>0</v>
      </c>
      <c r="K28" s="27">
        <v>0</v>
      </c>
    </row>
    <row r="29" spans="1:11" ht="12.75">
      <c r="A29" s="15">
        <v>27</v>
      </c>
      <c r="B29" s="16" t="s">
        <v>135</v>
      </c>
      <c r="C29" s="16" t="s">
        <v>46</v>
      </c>
      <c r="D29" s="16" t="s">
        <v>136</v>
      </c>
      <c r="E29" s="25" t="s">
        <v>48</v>
      </c>
      <c r="F29" s="26" t="s">
        <v>137</v>
      </c>
      <c r="G29" s="17">
        <v>214400</v>
      </c>
      <c r="H29" s="17">
        <v>57000</v>
      </c>
      <c r="I29" s="17">
        <v>14222</v>
      </c>
      <c r="J29" s="17">
        <v>44673</v>
      </c>
      <c r="K29" s="27">
        <f>SUM(G29:J29)</f>
        <v>330295</v>
      </c>
    </row>
    <row r="30" spans="1:11" ht="12.75">
      <c r="A30" s="15" t="s">
        <v>147</v>
      </c>
      <c r="B30" s="16" t="s">
        <v>161</v>
      </c>
      <c r="C30" s="16" t="s">
        <v>162</v>
      </c>
      <c r="D30" s="16" t="s">
        <v>163</v>
      </c>
      <c r="E30" s="25" t="s">
        <v>164</v>
      </c>
      <c r="F30" s="26" t="s">
        <v>165</v>
      </c>
      <c r="G30" s="17">
        <v>222000</v>
      </c>
      <c r="H30" s="17">
        <v>269200</v>
      </c>
      <c r="I30" s="17">
        <v>20444</v>
      </c>
      <c r="J30" s="17">
        <v>119425</v>
      </c>
      <c r="K30" s="27">
        <f>SUM(G30:J30)</f>
        <v>631069</v>
      </c>
    </row>
    <row r="31" spans="1:11" ht="12.75">
      <c r="A31" s="15" t="s">
        <v>152</v>
      </c>
      <c r="B31" s="16" t="s">
        <v>138</v>
      </c>
      <c r="C31" s="16" t="s">
        <v>139</v>
      </c>
      <c r="D31" s="16" t="s">
        <v>140</v>
      </c>
      <c r="E31" s="25" t="s">
        <v>125</v>
      </c>
      <c r="F31" s="26" t="s">
        <v>141</v>
      </c>
      <c r="G31" s="17">
        <v>25946</v>
      </c>
      <c r="H31" s="29"/>
      <c r="I31" s="29">
        <v>11775</v>
      </c>
      <c r="J31" s="29">
        <v>129734</v>
      </c>
      <c r="K31" s="30">
        <f>SUM(G31:J31)</f>
        <v>167455</v>
      </c>
    </row>
    <row r="32" spans="1:11" ht="12.75">
      <c r="A32" s="14" t="s">
        <v>155</v>
      </c>
      <c r="B32" s="11" t="s">
        <v>142</v>
      </c>
      <c r="C32" s="11" t="s">
        <v>143</v>
      </c>
      <c r="D32" s="11" t="s">
        <v>144</v>
      </c>
      <c r="E32" s="23" t="s">
        <v>145</v>
      </c>
      <c r="F32" s="24" t="s">
        <v>146</v>
      </c>
      <c r="G32" s="13">
        <v>60206</v>
      </c>
      <c r="H32" s="13">
        <v>161320</v>
      </c>
      <c r="I32" s="13">
        <v>3393</v>
      </c>
      <c r="J32" s="13">
        <v>98798</v>
      </c>
      <c r="K32" s="8">
        <f>SUM(G32:J32)</f>
        <v>323717</v>
      </c>
    </row>
    <row r="33" spans="1:11" ht="12.75">
      <c r="A33" s="14" t="s">
        <v>166</v>
      </c>
      <c r="B33" s="1" t="s">
        <v>153</v>
      </c>
      <c r="C33" s="1" t="s">
        <v>149</v>
      </c>
      <c r="D33" s="1" t="s">
        <v>154</v>
      </c>
      <c r="E33" s="1" t="s">
        <v>48</v>
      </c>
      <c r="F33" s="32">
        <v>38552</v>
      </c>
      <c r="G33" s="8">
        <v>444600</v>
      </c>
      <c r="H33" s="8">
        <v>46000</v>
      </c>
      <c r="I33" s="8">
        <v>19667</v>
      </c>
      <c r="J33" s="8">
        <v>58976</v>
      </c>
      <c r="K33" s="8">
        <f>SUM(G33:J33)</f>
        <v>569243</v>
      </c>
    </row>
    <row r="34" spans="1:11" ht="12.75">
      <c r="A34" s="14" t="s">
        <v>167</v>
      </c>
      <c r="B34" s="1" t="s">
        <v>156</v>
      </c>
      <c r="C34" s="1" t="s">
        <v>46</v>
      </c>
      <c r="D34" s="1" t="s">
        <v>47</v>
      </c>
      <c r="E34" s="1" t="s">
        <v>48</v>
      </c>
      <c r="F34" s="1" t="s">
        <v>157</v>
      </c>
      <c r="G34" s="6" t="s">
        <v>158</v>
      </c>
      <c r="H34" s="8">
        <v>0</v>
      </c>
      <c r="I34" s="8">
        <v>0</v>
      </c>
      <c r="J34" s="8">
        <v>0</v>
      </c>
      <c r="K34" s="8">
        <v>0</v>
      </c>
    </row>
    <row r="35" spans="1:11" ht="12.75">
      <c r="A35" s="14" t="s">
        <v>168</v>
      </c>
      <c r="B35" s="1" t="s">
        <v>173</v>
      </c>
      <c r="C35" s="1" t="s">
        <v>174</v>
      </c>
      <c r="D35" s="1" t="s">
        <v>175</v>
      </c>
      <c r="E35" s="1" t="s">
        <v>176</v>
      </c>
      <c r="F35" s="1" t="s">
        <v>177</v>
      </c>
      <c r="G35" s="8">
        <v>431600</v>
      </c>
      <c r="H35" s="8">
        <v>46000</v>
      </c>
      <c r="I35" s="8">
        <v>0</v>
      </c>
      <c r="J35" s="8">
        <v>25229</v>
      </c>
      <c r="K35" s="8">
        <f>SUM(G35:J35)</f>
        <v>502829</v>
      </c>
    </row>
    <row r="36" spans="1:11" ht="12.75">
      <c r="A36" s="14" t="s">
        <v>172</v>
      </c>
      <c r="B36" s="1" t="s">
        <v>169</v>
      </c>
      <c r="C36" s="1" t="s">
        <v>170</v>
      </c>
      <c r="D36" s="1" t="s">
        <v>171</v>
      </c>
      <c r="E36" s="1" t="s">
        <v>151</v>
      </c>
      <c r="F36" s="32">
        <v>38600</v>
      </c>
      <c r="G36" s="6" t="s">
        <v>158</v>
      </c>
      <c r="H36" s="8">
        <v>0</v>
      </c>
      <c r="I36" s="8">
        <v>0</v>
      </c>
      <c r="J36" s="8">
        <v>0</v>
      </c>
      <c r="K36" s="8">
        <v>0</v>
      </c>
    </row>
    <row r="37" spans="1:11" ht="12.75">
      <c r="A37" s="14" t="s">
        <v>178</v>
      </c>
      <c r="B37" s="1" t="s">
        <v>179</v>
      </c>
      <c r="C37" s="1" t="s">
        <v>170</v>
      </c>
      <c r="D37" s="1" t="s">
        <v>154</v>
      </c>
      <c r="E37" s="1" t="s">
        <v>48</v>
      </c>
      <c r="F37" s="32">
        <v>38602</v>
      </c>
      <c r="G37" s="8">
        <v>268600</v>
      </c>
      <c r="H37" s="8"/>
      <c r="I37" s="8">
        <v>18436</v>
      </c>
      <c r="J37" s="8">
        <v>29007</v>
      </c>
      <c r="K37" s="8">
        <f>SUM(G37:J37)</f>
        <v>316043</v>
      </c>
    </row>
    <row r="38" spans="1:11" ht="12.75">
      <c r="A38" s="14" t="s">
        <v>180</v>
      </c>
      <c r="B38" s="1" t="s">
        <v>181</v>
      </c>
      <c r="C38" s="1" t="s">
        <v>85</v>
      </c>
      <c r="D38" s="1" t="s">
        <v>182</v>
      </c>
      <c r="E38" s="1" t="s">
        <v>183</v>
      </c>
      <c r="F38" s="1" t="s">
        <v>184</v>
      </c>
      <c r="G38" s="8">
        <v>211000</v>
      </c>
      <c r="H38" s="8"/>
      <c r="I38" s="8"/>
      <c r="J38" s="8">
        <v>168313</v>
      </c>
      <c r="K38" s="8"/>
    </row>
    <row r="39" spans="1:11" ht="12.75">
      <c r="A39" s="14" t="s">
        <v>189</v>
      </c>
      <c r="B39" s="1" t="s">
        <v>190</v>
      </c>
      <c r="C39" s="1" t="s">
        <v>185</v>
      </c>
      <c r="D39" s="1" t="s">
        <v>186</v>
      </c>
      <c r="E39" s="1" t="s">
        <v>187</v>
      </c>
      <c r="F39" s="32">
        <v>38617</v>
      </c>
      <c r="G39" s="36" t="s">
        <v>188</v>
      </c>
      <c r="H39" s="8" t="s">
        <v>188</v>
      </c>
      <c r="I39" s="36" t="s">
        <v>188</v>
      </c>
      <c r="J39" s="8">
        <v>52666</v>
      </c>
      <c r="K39" s="8">
        <f>SUM(J39)</f>
        <v>52666</v>
      </c>
    </row>
    <row r="40" spans="1:11" ht="12.75">
      <c r="A40" s="14" t="s">
        <v>191</v>
      </c>
      <c r="B40" s="1" t="s">
        <v>195</v>
      </c>
      <c r="C40" s="1" t="s">
        <v>185</v>
      </c>
      <c r="D40" s="1" t="s">
        <v>186</v>
      </c>
      <c r="E40" s="1" t="s">
        <v>196</v>
      </c>
      <c r="F40" s="1" t="s">
        <v>197</v>
      </c>
      <c r="G40" s="33" t="s">
        <v>188</v>
      </c>
      <c r="H40" s="8">
        <v>84860</v>
      </c>
      <c r="I40" s="8">
        <v>500</v>
      </c>
      <c r="J40" s="8">
        <v>140769</v>
      </c>
      <c r="K40" s="8">
        <f>SUM(G40:J40)</f>
        <v>226129</v>
      </c>
    </row>
    <row r="41" spans="1:11" ht="12.75">
      <c r="A41" s="14" t="s">
        <v>192</v>
      </c>
      <c r="B41" s="1" t="s">
        <v>198</v>
      </c>
      <c r="C41" s="1" t="s">
        <v>199</v>
      </c>
      <c r="D41" s="1" t="s">
        <v>200</v>
      </c>
      <c r="E41" s="1" t="s">
        <v>201</v>
      </c>
      <c r="F41" s="1" t="s">
        <v>197</v>
      </c>
      <c r="G41" s="33" t="s">
        <v>188</v>
      </c>
      <c r="H41" s="8">
        <v>97839</v>
      </c>
      <c r="I41" s="8" t="s">
        <v>188</v>
      </c>
      <c r="J41" s="8">
        <v>73629</v>
      </c>
      <c r="K41" s="8">
        <f>SUM(G41:J41)</f>
        <v>171468</v>
      </c>
    </row>
    <row r="42" spans="1:11" ht="12.75">
      <c r="A42" s="14" t="s">
        <v>193</v>
      </c>
      <c r="B42" s="1" t="s">
        <v>202</v>
      </c>
      <c r="C42" s="1" t="s">
        <v>203</v>
      </c>
      <c r="D42" s="1" t="s">
        <v>186</v>
      </c>
      <c r="E42" s="1" t="s">
        <v>204</v>
      </c>
      <c r="F42" s="1" t="s">
        <v>205</v>
      </c>
      <c r="G42" s="33" t="s">
        <v>188</v>
      </c>
      <c r="H42" s="8">
        <v>103244</v>
      </c>
      <c r="I42" s="8">
        <v>67436</v>
      </c>
      <c r="J42" s="8">
        <v>111468</v>
      </c>
      <c r="K42" s="8">
        <f>SUM(G42:J42)</f>
        <v>282148</v>
      </c>
    </row>
    <row r="43" spans="1:11" ht="12.75">
      <c r="A43" s="14" t="s">
        <v>194</v>
      </c>
      <c r="B43" s="1" t="s">
        <v>208</v>
      </c>
      <c r="C43" s="1" t="s">
        <v>209</v>
      </c>
      <c r="D43" s="1" t="s">
        <v>186</v>
      </c>
      <c r="E43" s="1" t="s">
        <v>201</v>
      </c>
      <c r="F43" s="1" t="s">
        <v>210</v>
      </c>
      <c r="G43" s="33" t="s">
        <v>188</v>
      </c>
      <c r="H43" s="8" t="s">
        <v>188</v>
      </c>
      <c r="I43" s="8">
        <v>15131</v>
      </c>
      <c r="J43" s="8">
        <v>144504</v>
      </c>
      <c r="K43" s="8">
        <f>SUM(G43:J43)</f>
        <v>159635</v>
      </c>
    </row>
    <row r="44" spans="1:11" ht="12.75">
      <c r="A44" s="14" t="s">
        <v>206</v>
      </c>
      <c r="B44" s="1" t="s">
        <v>211</v>
      </c>
      <c r="C44" s="1" t="s">
        <v>199</v>
      </c>
      <c r="D44" s="1" t="s">
        <v>200</v>
      </c>
      <c r="E44" s="1" t="s">
        <v>201</v>
      </c>
      <c r="F44" s="1" t="s">
        <v>212</v>
      </c>
      <c r="G44" s="33" t="s">
        <v>188</v>
      </c>
      <c r="H44" s="8">
        <v>71108</v>
      </c>
      <c r="I44" s="8" t="s">
        <v>188</v>
      </c>
      <c r="J44" s="8">
        <v>74918</v>
      </c>
      <c r="K44" s="8">
        <f>SUM(G44:J44)</f>
        <v>146026</v>
      </c>
    </row>
    <row r="45" spans="1:11" ht="12.75">
      <c r="A45" s="14" t="s">
        <v>207</v>
      </c>
      <c r="B45" s="1" t="s">
        <v>213</v>
      </c>
      <c r="C45" s="12"/>
      <c r="D45" s="1" t="s">
        <v>214</v>
      </c>
      <c r="E45" s="1" t="s">
        <v>216</v>
      </c>
      <c r="F45" s="1" t="s">
        <v>215</v>
      </c>
      <c r="G45" s="1" t="s">
        <v>188</v>
      </c>
      <c r="H45" s="1" t="s">
        <v>188</v>
      </c>
      <c r="I45" s="1" t="s">
        <v>188</v>
      </c>
      <c r="J45" s="1" t="s">
        <v>188</v>
      </c>
      <c r="K45" s="1" t="s">
        <v>188</v>
      </c>
    </row>
    <row r="46" spans="1:11" ht="13.5" thickBot="1">
      <c r="A46" s="34"/>
      <c r="B46" s="40" t="s">
        <v>133</v>
      </c>
      <c r="C46" s="41"/>
      <c r="D46" s="41"/>
      <c r="E46" s="41"/>
      <c r="F46" s="42"/>
      <c r="G46" s="35">
        <f>SUM(G3:G41)</f>
        <v>4259640</v>
      </c>
      <c r="H46" s="35">
        <f>SUM(H3:H45)</f>
        <v>2944850</v>
      </c>
      <c r="I46" s="35">
        <f>SUM(I3:I45)</f>
        <v>845283</v>
      </c>
      <c r="J46" s="35">
        <f>SUM(J3:J45)</f>
        <v>4084920</v>
      </c>
      <c r="K46" s="35">
        <f>SUM(K3:K45)</f>
        <v>11755380</v>
      </c>
    </row>
    <row r="47" ht="13.5" thickTop="1">
      <c r="K47" s="31"/>
    </row>
  </sheetData>
  <mergeCells count="2">
    <mergeCell ref="A1:K1"/>
    <mergeCell ref="B46:F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 Központi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Boglárka</dc:creator>
  <cp:keywords/>
  <dc:description/>
  <cp:lastModifiedBy>NagyO</cp:lastModifiedBy>
  <cp:lastPrinted>2005-11-21T10:59:07Z</cp:lastPrinted>
  <dcterms:created xsi:type="dcterms:W3CDTF">2005-05-17T08:50:48Z</dcterms:created>
  <dcterms:modified xsi:type="dcterms:W3CDTF">2005-11-22T14:58:10Z</dcterms:modified>
  <cp:category/>
  <cp:version/>
  <cp:contentType/>
  <cp:contentStatus/>
</cp:coreProperties>
</file>