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1630" windowHeight="4995" activeTab="0"/>
  </bookViews>
  <sheets>
    <sheet name="Kezdőlap" sheetId="1" r:id="rId1"/>
    <sheet name=" sms, e-mail értesítés I." sheetId="2" r:id="rId2"/>
    <sheet name="sms, e-mail értesítés II." sheetId="3" r:id="rId3"/>
    <sheet name="Érvényes Ukapu száma " sheetId="4" r:id="rId4"/>
    <sheet name="Ukapu száma okmányirodánként" sheetId="5" r:id="rId5"/>
    <sheet name="XR elintézett ügyek" sheetId="6" r:id="rId6"/>
    <sheet name="XR megyénként" sheetId="7" r:id="rId7"/>
    <sheet name="Munka1" sheetId="8" r:id="rId8"/>
  </sheet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nógrád">#REF!</definedName>
    <definedName name="_xlnm.Print_Area" localSheetId="5">'XR elintézett ügyek'!$A$1:$U$23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fullCalcOnLoad="1"/>
</workbook>
</file>

<file path=xl/sharedStrings.xml><?xml version="1.0" encoding="utf-8"?>
<sst xmlns="http://schemas.openxmlformats.org/spreadsheetml/2006/main" count="2837" uniqueCount="529">
  <si>
    <t>Összesen</t>
  </si>
  <si>
    <t>Békés</t>
  </si>
  <si>
    <t>Csongrád</t>
  </si>
  <si>
    <t>Heves</t>
  </si>
  <si>
    <t>Tolna</t>
  </si>
  <si>
    <t>VAS MEGYE</t>
  </si>
  <si>
    <t>Veszprém</t>
  </si>
  <si>
    <t>Január</t>
  </si>
  <si>
    <t>BÁCS - KISKUN MEGYE</t>
  </si>
  <si>
    <t>BARANYA MEGYE</t>
  </si>
  <si>
    <t>BÉKÉS MEGYE</t>
  </si>
  <si>
    <t>BORSOD - ABAÚJ- ZEMPLÉN MEGYE</t>
  </si>
  <si>
    <t>BUDAPEST FŐVÁROS</t>
  </si>
  <si>
    <t>CSONGRÁD MEGYE</t>
  </si>
  <si>
    <t>FEJÉR MEGYE</t>
  </si>
  <si>
    <t>GYŐR-MOSON-SOPRON MEGYE</t>
  </si>
  <si>
    <t>HAJDU-BIHAR MEGYE</t>
  </si>
  <si>
    <t>2011.</t>
  </si>
  <si>
    <t>HEVES MEGYE</t>
  </si>
  <si>
    <t>KOMÁROM-ESZTERGOM MEGYE</t>
  </si>
  <si>
    <t>NÓGRÁD MEGYE</t>
  </si>
  <si>
    <t>PEST MEGYE</t>
  </si>
  <si>
    <t>SOMOGY MEGYE</t>
  </si>
  <si>
    <t>SZABOLCS -SZATMÁR- BEREG MEGYE</t>
  </si>
  <si>
    <t xml:space="preserve">TOLNA MEGYE </t>
  </si>
  <si>
    <t>VESZPRÉM MEGYE</t>
  </si>
  <si>
    <t>ZALA MEGYE</t>
  </si>
  <si>
    <t>JÁSZ-NAGYKUN- SZOLNOK MEGYE</t>
  </si>
  <si>
    <t>Kormányhivatalok</t>
  </si>
  <si>
    <t>Bács-Kiskun megye -Kecskemét</t>
  </si>
  <si>
    <t>Baranya megye-Pécs</t>
  </si>
  <si>
    <t>Békés megye-Békéscsaba</t>
  </si>
  <si>
    <t>Borsod-Abaúj-Zemplén-Miskolc</t>
  </si>
  <si>
    <t>Budapest Főváros-Fiumei út Kormányablak</t>
  </si>
  <si>
    <t>Budapest Főváros-Teve u. Kormányablak</t>
  </si>
  <si>
    <t>Budapest Főváros -Visegrádi u.Kormányablak</t>
  </si>
  <si>
    <t>Csongrád megye-Hódmezővásárhely</t>
  </si>
  <si>
    <t>Csongrád megye-Szeged</t>
  </si>
  <si>
    <t>Fejér megye-Dunaújváros</t>
  </si>
  <si>
    <t>Fejér megye- Székesfehérvár</t>
  </si>
  <si>
    <t>Győr-Moson-Sopron-Győr</t>
  </si>
  <si>
    <t>Győr-Moson-Sopron-Sopron</t>
  </si>
  <si>
    <t>Hajdú-Bihar megye- Debrecen</t>
  </si>
  <si>
    <t>Heves megye-Eger</t>
  </si>
  <si>
    <t>Jász-Nagykun-Szolnok megye- Szolnok</t>
  </si>
  <si>
    <t>Komárom-Esztergom megye- Tatabánya</t>
  </si>
  <si>
    <t>Nógrád megye -Salgótarján</t>
  </si>
  <si>
    <t>Pest megye-Cegléd</t>
  </si>
  <si>
    <t>Pest megye- Érd</t>
  </si>
  <si>
    <t>Pest megye -Vác</t>
  </si>
  <si>
    <t>Somogy megye- Kaposvár</t>
  </si>
  <si>
    <t>Szabolcs-Szatmár-Bereg megye- Nyíregyháza</t>
  </si>
  <si>
    <t>Tolna megye- Szekszárd</t>
  </si>
  <si>
    <t>Vas megye- Szombathely</t>
  </si>
  <si>
    <t>Veszprém megye- Veszprém</t>
  </si>
  <si>
    <t>Zala megye-Nagykanizsa</t>
  </si>
  <si>
    <t>Zala megye- Zalaegerszeg</t>
  </si>
  <si>
    <t>Összesen:</t>
  </si>
  <si>
    <t>Nemzeti Adó -és Vámhivatal (NAV)</t>
  </si>
  <si>
    <t>Közép-magyarországi Regionális Adó Főigazgatóság</t>
  </si>
  <si>
    <t>Észak-magyarországi Regionális Adó Főigazgatóság</t>
  </si>
  <si>
    <t>Észak-alföldi Regionális Adó Főigazgatóság</t>
  </si>
  <si>
    <t>Dél-alföldi Regionális Adó Főigazgatóság</t>
  </si>
  <si>
    <t>Dél-dunántúli Regionális Adó Főigazgatóság</t>
  </si>
  <si>
    <t>Közép-dunántúli Regionális Adó Főigazgatóság</t>
  </si>
  <si>
    <t>Nyugat-dunántúli Regionális Adó Főigazgatóság</t>
  </si>
  <si>
    <t xml:space="preserve">Összesen: </t>
  </si>
  <si>
    <t>Okmányirodák</t>
  </si>
  <si>
    <t>*</t>
  </si>
  <si>
    <t>Az Internetes Közigazgatási Szolgáltató Rendszer (XR) adatai</t>
  </si>
  <si>
    <t>Ügytípusonként elintézett ügyek száma</t>
  </si>
  <si>
    <t>Ügytípus</t>
  </si>
  <si>
    <t>Elintézett ügyek száma</t>
  </si>
  <si>
    <t>2003.10.30 - 2010.12.31.</t>
  </si>
  <si>
    <t>2011. 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</si>
  <si>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</si>
  <si>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</si>
  <si>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</si>
  <si>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</si>
  <si>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</si>
  <si>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</si>
  <si>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</si>
  <si>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</si>
  <si>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</si>
  <si>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</si>
  <si>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**</t>
  </si>
  <si>
    <t>Adatszolgáltatás letiltása és annak visszavonása</t>
  </si>
  <si>
    <t>** Az ügyfélkapu ügyek elintézése önálló rendszerben történik.</t>
  </si>
  <si>
    <t xml:space="preserve">Ügytípusonként időpontfoglalások száma </t>
  </si>
  <si>
    <t>Időpontfoglalás ügyindítás nélkül</t>
  </si>
  <si>
    <t>Ügytípusonként az elintézett ügyek és időpontfoglalások száma</t>
  </si>
  <si>
    <t>Az elkészült személyi okmányokról szóló elektronikus értesítések</t>
  </si>
  <si>
    <t>Az elkészült személyi okmányokról szóló értesítések típus szerinti megoszlásban</t>
  </si>
  <si>
    <t>Az elkészült személyi okmányokról szóló értesítések átvétel helye szerinti megoszlásban</t>
  </si>
  <si>
    <t>Az ügyfél által végzett elektronikus tevékenységek megyénként összesített és megyei bontásban okmányirodánként</t>
  </si>
  <si>
    <t>Ügyfél tevékenységek megyénként összesítve</t>
  </si>
  <si>
    <t>Megyék</t>
  </si>
  <si>
    <t xml:space="preserve">Ügyindítások </t>
  </si>
  <si>
    <t>Időpontfoglalások</t>
  </si>
  <si>
    <t>Sikeres</t>
  </si>
  <si>
    <t>Ügyindítással</t>
  </si>
  <si>
    <t>Ügyindítás nélkül</t>
  </si>
  <si>
    <t xml:space="preserve">Bács-Kiskun </t>
  </si>
  <si>
    <t>Baranya</t>
  </si>
  <si>
    <t>Borsod-Abaúj-Zemplén</t>
  </si>
  <si>
    <t>Budapest</t>
  </si>
  <si>
    <t>Fejér</t>
  </si>
  <si>
    <t>Győr-Moson-Sopron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</si>
  <si>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</si>
  <si>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</si>
  <si>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</si>
  <si>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</si>
  <si>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</si>
  <si>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</si>
  <si>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</si>
  <si>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Vas</t>
  </si>
  <si>
    <t>Zala</t>
  </si>
  <si>
    <t>Ügyfél tevékenységek</t>
  </si>
  <si>
    <t>BORSOD - ABAÚJ - ZEMPLÉN MEGYE</t>
  </si>
  <si>
    <t>GYŐR - MOSON - SOPRON MEGYE</t>
  </si>
  <si>
    <t>HAJDÚ - BIHAR MEGYE</t>
  </si>
  <si>
    <t>JÁSZ - NAGYKUN - SZOLNOK MEGYE</t>
  </si>
  <si>
    <t>KOMÁROM - ESZTERGOM MEGYE</t>
  </si>
  <si>
    <t>SZABOLCS - SZATMÁR - BEREG MEGYE</t>
  </si>
  <si>
    <t>TOLNA MEGYE</t>
  </si>
  <si>
    <t>január</t>
  </si>
  <si>
    <t>Okmány igénylések száma</t>
  </si>
  <si>
    <t>e-mail értesítések</t>
  </si>
  <si>
    <t>sms értesítések</t>
  </si>
  <si>
    <t>sms /e-mail értesítések</t>
  </si>
  <si>
    <t>Összes értesítések száma</t>
  </si>
  <si>
    <t>Okmányirodában átvehető</t>
  </si>
  <si>
    <t>Kézbesítés postai úton</t>
  </si>
  <si>
    <t>Megye / Főváros</t>
  </si>
  <si>
    <t>* Az ügytípusban jelenleg ügyindításra lehetőség nincs.</t>
  </si>
  <si>
    <t>Mindösszesen</t>
  </si>
  <si>
    <t xml:space="preserve">Adatok az Internetes Közigazgatási Szolgáltató Rendszerből (rövidítve: XR) </t>
  </si>
  <si>
    <t>*  Személyi okmányok: személyazonosító igazolvány, útlevél</t>
  </si>
  <si>
    <t>2012. összesen</t>
  </si>
  <si>
    <t xml:space="preserve"> </t>
  </si>
  <si>
    <t>2012. szeptember 30-áig</t>
  </si>
  <si>
    <t>Érvényes jelszóval rendelkező ügyfélkapuk száma</t>
  </si>
  <si>
    <t>Adatok az érvényes jelszóval rendelkező ügyfélkapuk számáról</t>
  </si>
  <si>
    <t xml:space="preserve">Érvényes jelszóval rendelkező ügyfélkapuk száma össesen </t>
  </si>
  <si>
    <t>Érvényes jelszóval rendelkező ügyfélkapuk száma a Nemzeti Adó- és Vámhivatalnál (NAV)</t>
  </si>
  <si>
    <t>2011.december 31-ei állapot</t>
  </si>
  <si>
    <t>2010.december 31-ei állapot</t>
  </si>
  <si>
    <t>2005.december 31-ei állapot</t>
  </si>
  <si>
    <t>2006.december 31-ei állapot</t>
  </si>
  <si>
    <t>2007.december 31-ei állapot</t>
  </si>
  <si>
    <t>2008.december 31-ei állapot</t>
  </si>
  <si>
    <t>2009.december 31-ei állapot</t>
  </si>
  <si>
    <t>Érvényes jelszóval rendelkező Ügyfélkapuk száma Okmányirodánként</t>
  </si>
  <si>
    <t xml:space="preserve">Ügyfélkapuk száma </t>
  </si>
  <si>
    <t xml:space="preserve">Kormányhivatalok** </t>
  </si>
  <si>
    <t>Nemzeti Adó -és Vámhivatal (NAV)***</t>
  </si>
  <si>
    <t>***NAV kirendeltségeken 2009.11.10-étől történik regisztráció</t>
  </si>
  <si>
    <t>2012. december  31-ei állapot</t>
  </si>
  <si>
    <t>Bácsalmási Járási Hivatal (BÁCSALMÁS)</t>
  </si>
  <si>
    <t>Bajai Járási Hivatal (BAJA)</t>
  </si>
  <si>
    <t>Jánoshalmai Járási Hivatal (JÁNOSHALMA)</t>
  </si>
  <si>
    <t>Kalocsai Járási Hivatal (KALOCSA)</t>
  </si>
  <si>
    <t>Kalocsai Járási Hivatal (SOLT)</t>
  </si>
  <si>
    <t>Kecskeméti Járási Hivatal (KECSKEMÉT)</t>
  </si>
  <si>
    <t>Kecskeméti Járási Hivatal (KEREKEGYHÁZA)</t>
  </si>
  <si>
    <t>Kecskeméti Járási Hivatal (LAJOSMIZSE)</t>
  </si>
  <si>
    <t>Kiskőrösi Járási Hivatal (IZSÁK)</t>
  </si>
  <si>
    <t>Kiskőrösi Járási Hivatal (KECEL)</t>
  </si>
  <si>
    <t>Kiskőrösi Járási Hivatal (KISKŐRÖS)</t>
  </si>
  <si>
    <t>Kiskőrösi Járási Hivatal (SOLTVADKERT)</t>
  </si>
  <si>
    <t>Kiskunfélegyházi Járási Hivatal (KISKUNFÉLEGYHÁZA)</t>
  </si>
  <si>
    <t>Kiskunhalasi Járási Hivatal (KISKUNHALAS)</t>
  </si>
  <si>
    <t>Kiskunmajsai Járási Hivatala (KISKUNMAJSA)</t>
  </si>
  <si>
    <t>Kunszentmiklósi Járási Hivatal (KUNSZENTMIKLÓS)</t>
  </si>
  <si>
    <t>Kunszentmiklósi Járási Hivatal (SZABADSZÁLLÁS)</t>
  </si>
  <si>
    <t>Tiszakécskei Járási Hivatal (TISZAKÉCSKE)</t>
  </si>
  <si>
    <t>Bólyi Járási Hivatal (BÓLY)</t>
  </si>
  <si>
    <t>Hegyháti Járási Hivatal (SÁSD)</t>
  </si>
  <si>
    <t>Komlói Járási Hivatal (KOMLÓ)</t>
  </si>
  <si>
    <t>Mohácsi Járási Hivatal (MOHÁCS)</t>
  </si>
  <si>
    <t>Pécsi Járási Hivatal (PÉCS)</t>
  </si>
  <si>
    <t>Pécsváradi Járási Hivatal (PÉCSVÁRAD)</t>
  </si>
  <si>
    <t>Sellyei Járási Hivatal (SELLYE)</t>
  </si>
  <si>
    <t>Siklósi Járási Hivatal (HARKÁNY)</t>
  </si>
  <si>
    <t>Siklósi Járási Hivatal (SIKLÓS)</t>
  </si>
  <si>
    <t>Siklósi Járási Hivatal (VILLÁNY)</t>
  </si>
  <si>
    <t>Szentlőrinci Járási Hivatal (SZENTLŐRINC)</t>
  </si>
  <si>
    <t>Szigetvári Járási Hivatal (SZIGETVÁR)</t>
  </si>
  <si>
    <t>Békéscsabai Járási Hivatal (BÉKÉSCSABA)</t>
  </si>
  <si>
    <t>Békési Járási Hivatal (BÉKÉS)</t>
  </si>
  <si>
    <t>Békési Járási Hivatal (MEZŐBERÉNY)</t>
  </si>
  <si>
    <t>Gyomaendrődi Járási Hivatal (DÉVAVÁNYA)</t>
  </si>
  <si>
    <t>Gyomaendrődi Járási Hivatal (GYOMAENDRŐD)</t>
  </si>
  <si>
    <t>Gyulai Járási Hivatal (ELEK)</t>
  </si>
  <si>
    <t>Gyulai Járási Hivatal (GYULA)</t>
  </si>
  <si>
    <t>Mezőkovácsházai Járási Hivatal (BATTONYA)</t>
  </si>
  <si>
    <t>Mezőkovácsházai Járási Hivatal (MEZŐHEGYES)</t>
  </si>
  <si>
    <t>Mezőkovácsházai Járási Hivatal (MEZŐKOVÁCSHÁZA)</t>
  </si>
  <si>
    <t>Orosházi Járási Hivatal (OROSHÁZA)</t>
  </si>
  <si>
    <t>Orosházi Járási Hivatal (TÓTKOMLÓS)</t>
  </si>
  <si>
    <t>Sarkadi Járási Hivatal (SARKAD)</t>
  </si>
  <si>
    <t>Szarvasi Járási Hivatal (SZARVAS)</t>
  </si>
  <si>
    <t>Szeghalmi Járási Hivatal (FÜZESGYARMAT)</t>
  </si>
  <si>
    <t>Szeghalmi Járási Hivatal (SZEGHALOM)</t>
  </si>
  <si>
    <t>Szeghalmi Járási Hivatal (VÉSZTŐ)</t>
  </si>
  <si>
    <t>Cigándi Járási Hivatal (CIGÁND)</t>
  </si>
  <si>
    <t>Edelényi Járási Hivatal (EDELÉNY)</t>
  </si>
  <si>
    <t>Edelényi Járási Hivatal (SZENDRŐ)</t>
  </si>
  <si>
    <t>Encsi Járási Hivatal (ENCS)</t>
  </si>
  <si>
    <t>Gönci Járási Hivatal (GÖNC)</t>
  </si>
  <si>
    <t>Kazincbarcikai Járási Hivatal (KAZINCBARCIKA)</t>
  </si>
  <si>
    <t>Kazincbarcikai Járási Hivatal (SAJÓSZENTPÉTER)</t>
  </si>
  <si>
    <t>Mezőcsáti Járási Hivatal (MEZŐCSÁT)</t>
  </si>
  <si>
    <t>Mezőkövesdi Járási Hivatal (MEZŐKÖVESD)</t>
  </si>
  <si>
    <t>Miskolci Járási Hivatal (EMŐD)</t>
  </si>
  <si>
    <t>Miskolci Járási Hivatal (FELSŐZSOLCA)</t>
  </si>
  <si>
    <t>Miskolci Járási Hivatal (MISKOLC)</t>
  </si>
  <si>
    <t>Ózdi Járási Hivatal (BORSODNÁDASD)</t>
  </si>
  <si>
    <t>Ózdi Járási Hivatal (ÓZD)</t>
  </si>
  <si>
    <t>Putnoki Járási Hivatal (PUTNOK)</t>
  </si>
  <si>
    <t>Sárospataki Járási Hivatal (SÁROSPATAK)</t>
  </si>
  <si>
    <t>Sátoraljaújhelyi Járási Hivatal (SÁTORALJAÚJHELY)</t>
  </si>
  <si>
    <t>Szerencsi Járási Hivatal (SZERENCS)</t>
  </si>
  <si>
    <t>Szikszói Járási Hivatal (SZIKSZÓ)</t>
  </si>
  <si>
    <t>Tiszaújvárosi Járási Hivatal (TISZAÚJVÁROS)</t>
  </si>
  <si>
    <t>Tokaji Járási Hivatal (TOKAJ)</t>
  </si>
  <si>
    <t>Budapest I. Kerületi Hivatal</t>
  </si>
  <si>
    <t>Budapest II. Kerületi Hivatal</t>
  </si>
  <si>
    <t>Budapest III. Kerületi Hivatal</t>
  </si>
  <si>
    <t>Budapest IV. Kerületi Hivatal</t>
  </si>
  <si>
    <t>Budapest IX. Kerületi Hivatal</t>
  </si>
  <si>
    <t>Budapest V. Kerületi Hivatal</t>
  </si>
  <si>
    <t>Budapest VI. Kerületi Hivatal</t>
  </si>
  <si>
    <t>Budapest VII. Kerületi Hivatal</t>
  </si>
  <si>
    <t>Budapest VIII. Kerületi Hivatal</t>
  </si>
  <si>
    <t>Budapest X. Kerületi Hivatal</t>
  </si>
  <si>
    <t>Budapest XI. Kerületi Hivatal</t>
  </si>
  <si>
    <t>Budapest XII. Kerületi Hivatal</t>
  </si>
  <si>
    <t>Budapest XIII. Kerületi Hivatal</t>
  </si>
  <si>
    <t>Budapest XIV. Kerületi Hivatal</t>
  </si>
  <si>
    <t>Budapest XIX. Kerületi Hivatal</t>
  </si>
  <si>
    <t>Budapest XV. Kerületi Hivatal</t>
  </si>
  <si>
    <t>Budapest XVI. Kerületi Hivatal</t>
  </si>
  <si>
    <t>Budapest XVII. Kerületi Hivatal</t>
  </si>
  <si>
    <t>Budapest XVIII. Kerületi Hivatal</t>
  </si>
  <si>
    <t>Budapest XX. Kerületi Hivatal</t>
  </si>
  <si>
    <t>Budapest XXI. Kerületi Hivatal</t>
  </si>
  <si>
    <t>Budapest XXII. Kerületi Hivatal</t>
  </si>
  <si>
    <t>Budapest XXIII. Kerületi Hivatal</t>
  </si>
  <si>
    <t>KEKKH (Visegrádi utca)</t>
  </si>
  <si>
    <t>Csongrádi Járási Hivatal (CSONGRÁD)</t>
  </si>
  <si>
    <t>Hódmezővásárhelyi Járási Hivatal (HÓDMEZŐVÁSÁRHELY)</t>
  </si>
  <si>
    <t>Hódmezővásárhelyi Járási Hivatal (MINDSZENT)</t>
  </si>
  <si>
    <t>Kisteleki Járási Hivatal (KISTELEK)</t>
  </si>
  <si>
    <t>Makói Járási Hivatal (MAKÓ)</t>
  </si>
  <si>
    <t>Mórahalmi Járási Hivatal (MÓRAHALOM)</t>
  </si>
  <si>
    <t>Szegedi Járási Hivatal (SZEGED)</t>
  </si>
  <si>
    <t>Szentesi Járási Hivatal (SZENTES)</t>
  </si>
  <si>
    <t>Bicskei Járási Hivatal (BICSKE)</t>
  </si>
  <si>
    <t>Dunaújvárosi Járási Hivatal (ADONY)</t>
  </si>
  <si>
    <t>Dunaújvárosi Járási Hivatal (DUNAÚJVÁROS)</t>
  </si>
  <si>
    <t>Enyingi Járási Hivatal (ENYING)</t>
  </si>
  <si>
    <t>Gárdonyi Járási Hivatal (GÁRDONY)</t>
  </si>
  <si>
    <t>Martonvásári Járási Hivatal (ERCSI)</t>
  </si>
  <si>
    <t>Móri Járási Hivatal (MÓR)</t>
  </si>
  <si>
    <t>Polgárdi Járási Hivatal (POLGÁRDI)</t>
  </si>
  <si>
    <t>Sárbogárdi Járási Hivatal (SÁRBOGÁRD)</t>
  </si>
  <si>
    <t>Székesfehérvári Járási Hivatal (ABA)</t>
  </si>
  <si>
    <t>Székesfehérvári Járási Hivatal (SZÉKESFEHÉRVÁR)</t>
  </si>
  <si>
    <t>Csornai Járási Hivatal (CSORNA)</t>
  </si>
  <si>
    <t>Győri Járási Hivatal (GYŐR)</t>
  </si>
  <si>
    <t>Kapuvári Járási Hivatal (KAPUVÁR)</t>
  </si>
  <si>
    <t>Mosonmagyaróvári Járási Hivatal (MOSONMAGYARÓVÁR)</t>
  </si>
  <si>
    <t>Pannonhalmi Járási Hivatal (PANNONHALMA)</t>
  </si>
  <si>
    <t>Soproni Járási Hivatal (FERTŐD)</t>
  </si>
  <si>
    <t>Soproni Járási Hivatal (SOPRON)</t>
  </si>
  <si>
    <t>Téti Járási Hivatal (TÉT)</t>
  </si>
  <si>
    <t>Balmazújvárosi Járási Hivatal (BALMAZÚJVÁROS)</t>
  </si>
  <si>
    <t>Balmazújvárosi Járási Hivatal (TISZACSEGE)</t>
  </si>
  <si>
    <t>Berettyóújfalui Járási Hivatal (BERETTYÓÚJFALU)</t>
  </si>
  <si>
    <t>Berettyóújfalui Járási Hivatal (BIHARKERESZTES)</t>
  </si>
  <si>
    <t>Berettyóújfalui Járási Hivatal (KOMÁDI)</t>
  </si>
  <si>
    <t>Debreceni Járási Hivatal (DEBRECEN)</t>
  </si>
  <si>
    <t>Derecskei Járási Hivatal (DERECSKE)</t>
  </si>
  <si>
    <t>Derecskei Járási Hivatal (LÉTAVÉRTES)</t>
  </si>
  <si>
    <t>Hajdúböszörményi Járási Hivatal (HAJDÚBÖSZÖRMÉNY)</t>
  </si>
  <si>
    <t>Hajdúböszörményi Járási Hivatal (HAJDÚDOROG)</t>
  </si>
  <si>
    <t>Hajdúhadházi Járási Hivatal (HAJDÚHADHÁZ)</t>
  </si>
  <si>
    <t>Hajdúhadházi Járási Hivatal (TÉGLÁS)</t>
  </si>
  <si>
    <t>Hajdúnánási Járási Hivatal (HAJDÚNÁNÁS)</t>
  </si>
  <si>
    <t>Hajdúnánási Járási Hivatal (POLGÁR)</t>
  </si>
  <si>
    <t>Hajdúszoboszlói Járási Hivatal (HAJDÚSZOBOSZLÓ)</t>
  </si>
  <si>
    <t>Hajdúszoboszlói Járási Hivatal (NÁDUDVAR)</t>
  </si>
  <si>
    <t>Nyíradonyi Járási Hivatal (NYÍRADONY)</t>
  </si>
  <si>
    <t>Nyíradonyi Járási Hivatal (VÁMOSPÉRCS)</t>
  </si>
  <si>
    <t>Püspökladányi Járási Hivatal (PÜSPÖKLADÁNY)</t>
  </si>
  <si>
    <t>Bélapátfalvai Járási Hivatal (BÉLAPÁTFALVA)</t>
  </si>
  <si>
    <t>Egri Járási Hivatal (EGER)</t>
  </si>
  <si>
    <t>Füzesabonyi Járási Hivatal (FÜZESABONY)</t>
  </si>
  <si>
    <t>Gyöngyösi Járási Hivatal (GYÖNGYÖS)</t>
  </si>
  <si>
    <t>Hatvani Járási Hivatal (HATVAN)</t>
  </si>
  <si>
    <t>Hatvani Járási Hivatal (LŐRINCI)</t>
  </si>
  <si>
    <t>Hevesi Járási Hivatal (HEVES)</t>
  </si>
  <si>
    <t>Pétervásárai Járási Hivatal (PÉTERVÁSÁRA)</t>
  </si>
  <si>
    <t>Jászapáti Járási Hivatal (JÁSZAPÁTI)</t>
  </si>
  <si>
    <t>Jászberényi Járási Hivatal (JÁSZÁROKSZÁLLÁS)</t>
  </si>
  <si>
    <t>Jászberényi Járási Hivatal (JÁSZBERÉNY)</t>
  </si>
  <si>
    <t>Jászberényi Járási Hivatal (JÁSZFÉNYSZARU)</t>
  </si>
  <si>
    <t>Karcagi Járási Hivatal (KARCAG)</t>
  </si>
  <si>
    <t>Karcagi Járási Hivatal (KISÚJSZÁLLÁS)</t>
  </si>
  <si>
    <t>Kunhegyesi Járási Hivatal (KUNHEGYES)</t>
  </si>
  <si>
    <t>Kunszentmártoni Járási Hivatal (KUNSZENTMÁRTON)</t>
  </si>
  <si>
    <t>Kunszentmártoni Járási Hivatal (TISZAFÖLDVÁR)</t>
  </si>
  <si>
    <t>Mezőtúri Járási Hivatal (MEZŐTÚR)</t>
  </si>
  <si>
    <t>Mezőtúri Járási Hivatal (TÚRKEVE)</t>
  </si>
  <si>
    <t>Szolnoki Járási Hivatal (MARTFŰ)</t>
  </si>
  <si>
    <t>Szolnoki Járási Hivatal (SZOLNOK)</t>
  </si>
  <si>
    <t>Szolnoki Járási Hivatal (ÚJSZÁSZ)</t>
  </si>
  <si>
    <t>Tiszafüredi Járási Hivatal (TISZAFÜRED)</t>
  </si>
  <si>
    <t>Törökszentmiklósi Járási Hivatal (TÖRÖKSZENTMIKLÓS)</t>
  </si>
  <si>
    <t>Esztergomi Járási Hivatal (DOROG)</t>
  </si>
  <si>
    <t>Esztergomi Járási Hivatal (ESZTERGOM)</t>
  </si>
  <si>
    <t>Esztergomi Járási Hivatal (NYERGESÚJFALU)</t>
  </si>
  <si>
    <t>Kisbéri Járási Hivatal (KISBÉR)</t>
  </si>
  <si>
    <t>Komáromi Járási Hivatal (KOMÁROM)</t>
  </si>
  <si>
    <t>Oroszlányi Járási Hivatal (OROSZLÁNY)</t>
  </si>
  <si>
    <t>Tatabányai Járási Hivatal (TATABÁNYA)</t>
  </si>
  <si>
    <t>Tatai Járási Hivatal (TATA)</t>
  </si>
  <si>
    <t>Balassagyarmati Járási Hivatal (BALASSAGYARMAT)</t>
  </si>
  <si>
    <t>Bátonyterenyei Járási Hivatal (BÁTONYTERENYE)</t>
  </si>
  <si>
    <t>Pásztói Járási Hivatal (PÁSZTÓ)</t>
  </si>
  <si>
    <t>Rétsági Járási Hivatal (RÉTSÁG)</t>
  </si>
  <si>
    <t>Salgótarjáni Járási Hivatal (SALGÓTARJÁN)</t>
  </si>
  <si>
    <t>Szécsényi Járási Hivatal (SZÉCSÉNY)</t>
  </si>
  <si>
    <t>Aszódi Járási Hivatal (ASZÓD)</t>
  </si>
  <si>
    <t>Aszódi Járási Hivatal (TURA)</t>
  </si>
  <si>
    <t>Budakeszi Járási Hivatal (BUDAKESZI)</t>
  </si>
  <si>
    <t>Budakeszi Járási Hivatal (BUDAÖRS)</t>
  </si>
  <si>
    <t>Ceglédi Járási Hivatal (ABONY)</t>
  </si>
  <si>
    <t>Ceglédi Járási Hivatal (CEGLÉD)</t>
  </si>
  <si>
    <t>Dabasi Járási Hivatal (DABAS)</t>
  </si>
  <si>
    <t>Dunakeszi Járási Hivatal (DUNAKESZI)</t>
  </si>
  <si>
    <t>Dunakeszi Járási Hivatal (GÖD)</t>
  </si>
  <si>
    <t>Érdi Járási Hivatal (ÉRD)</t>
  </si>
  <si>
    <t>Érdi Járási Hivatal (SZÁZHALOMBATTA)</t>
  </si>
  <si>
    <t>Gödöllői Járási Hivatal (GÖDÖLLŐ)</t>
  </si>
  <si>
    <t>Gödöllői Járási Hivatal (PÉCEL)</t>
  </si>
  <si>
    <t>Gödöllői Járási Hivatal (VERESEGYHÁZ)</t>
  </si>
  <si>
    <t>Gyáli Járási Hivatal (GYÁL)</t>
  </si>
  <si>
    <t>Monori Járási Hivatal (GYÖMRŐ)</t>
  </si>
  <si>
    <t>Monori Járási Hivatal (MONOR)</t>
  </si>
  <si>
    <t>Nagykátai Járási Hivatal (NAGYKÁTA)</t>
  </si>
  <si>
    <t>Nagykőrösi Járási Hivatal (NAGYKŐRÖS)</t>
  </si>
  <si>
    <t>Pilisvörösvári Járási Hivatal (PILISVÖRÖSVÁR)</t>
  </si>
  <si>
    <t>Ráckevei Járási Hivatal (RÁCKEVE)</t>
  </si>
  <si>
    <t>Szentendrei Járási Hivatal (POMÁZ)</t>
  </si>
  <si>
    <t>Szentendrei Járási Hivatal (SZENTENDRE)</t>
  </si>
  <si>
    <t>Szentendrei Járási Hivatal (VISEGRÁD)</t>
  </si>
  <si>
    <t>Szigetszentmiklósi Járási Hivatal (DUNAHARASZTI)</t>
  </si>
  <si>
    <t>Szigetszentmiklósi Járási Hivatal (SZIGETSZENTMIKLÓS)</t>
  </si>
  <si>
    <t>Szigetszentmiklósi Járási Hivatal (TÖKÖL)</t>
  </si>
  <si>
    <t>Szobi Járási Hivatal (NAGYMAROS)</t>
  </si>
  <si>
    <t>Szobi Járási Hivatal (SZOB)</t>
  </si>
  <si>
    <t>Váci Járási Hivatal (VÁC)</t>
  </si>
  <si>
    <t>Vecsési Járási Hivatal (VECSÉS)</t>
  </si>
  <si>
    <t>Barcsi Járási Hivatal (BARCS)</t>
  </si>
  <si>
    <t>Csurgói Járási Hivatal (CSURGÓ)</t>
  </si>
  <si>
    <t>Fonyódi Járási Hivatal (BALATONBOGLÁR)</t>
  </si>
  <si>
    <t>Fonyódi Járási Hivatal (BALATONLELLE)</t>
  </si>
  <si>
    <t>Fonyódi Járási Hivatal (FONYÓD)</t>
  </si>
  <si>
    <t>Fonyódi Járási Hivatal (LENGYELTÓTI)</t>
  </si>
  <si>
    <t>Kaposvári Járási Hivatal (KAPOSVÁR)</t>
  </si>
  <si>
    <t>Kaposvári Járási Hivatal (NAGYBAJOM)</t>
  </si>
  <si>
    <t>Marcali Járási Hivatal (MARCALI)</t>
  </si>
  <si>
    <t>Nagyatádi Járási Hivatal (NAGYATÁD)</t>
  </si>
  <si>
    <t>Siófoki Járási Hivatal (BALATONFÖLDVÁR)</t>
  </si>
  <si>
    <t>Siófoki Járási Hivatal (SIÓFOK)</t>
  </si>
  <si>
    <t>Tabi Járási Hivatal (TAB)</t>
  </si>
  <si>
    <t>Baktalórántházai Járási Hivatal (BAKTALÓRÁNTHÁZA)</t>
  </si>
  <si>
    <t>Csengeri Járási Hivatal (CSENGER)</t>
  </si>
  <si>
    <t>Fehérgyarmati Járási Hivatal (FEHÉRGYARMAT)</t>
  </si>
  <si>
    <t>Ibrányi Járási Hivatal (IBRÁNY)</t>
  </si>
  <si>
    <t>Ibrányi Járási Hivatal (NAGYHALÁSZ)</t>
  </si>
  <si>
    <t>Kemecsei Járási Hivatal (DEMECSER)</t>
  </si>
  <si>
    <t>Kisvárdai Járási Hivatal (DOMBRÁD)</t>
  </si>
  <si>
    <t>Kisvárdai Járási Hivatal (KISVÁRDA)</t>
  </si>
  <si>
    <t>Mátészalkai Járási Hivatal (MÁTÉSZALKA)</t>
  </si>
  <si>
    <t>Mátészalkai Járási Hivatal (NAGYECSED)</t>
  </si>
  <si>
    <t>Nagykállói Járási Hivatal (NAGYKÁLLÓ)</t>
  </si>
  <si>
    <t>Nyírbátori Járási Hivatal (MÁRIAPÓCS)</t>
  </si>
  <si>
    <t>Nyírbátori Járási Hivatal (NYÍRBÁTOR)</t>
  </si>
  <si>
    <t>Nyíregyházi Járási Hivatal (NYÍREGYHÁZA)</t>
  </si>
  <si>
    <t>Nyíregyházi Járási Hivatal (RAKAMAZ)</t>
  </si>
  <si>
    <t>Nyíregyházi Járási Hivatal (ÚJFEHÉRTÓ)</t>
  </si>
  <si>
    <t>Tiszavasvári Járási Hivatal (TISZALÖK)</t>
  </si>
  <si>
    <t>Tiszavasvári Járási Hivatal (TISZAVASVÁRI)</t>
  </si>
  <si>
    <t>Vásárosnaményi Járási Hivatal (VÁSÁROSNAMÉNY)</t>
  </si>
  <si>
    <t>Záhonyi Járási Hivatal (ZÁHONY)</t>
  </si>
  <si>
    <t>Bonyhádi Járási Hivatal (BONYHÁD)</t>
  </si>
  <si>
    <t>Dombóvári Járási Hivatal (DOMBÓVÁR)</t>
  </si>
  <si>
    <t>Paksi Járási Hivatal (DUNAFÖLDVÁR)</t>
  </si>
  <si>
    <t>Paksi Járási Hivatal (PAKS)</t>
  </si>
  <si>
    <t>Szekszárdi Járási Hivatal (BÁTASZÉK)</t>
  </si>
  <si>
    <t>Szekszárdi Járási Hivatal (SZEKSZÁRD)</t>
  </si>
  <si>
    <t>Tamási Járási Hivatal (SIMONTORNYA)</t>
  </si>
  <si>
    <t>Tamási Járási Hivatal (TAMÁSI)</t>
  </si>
  <si>
    <t>Tolnai Járási Hivatal (TOLNA)</t>
  </si>
  <si>
    <t>Celldömölki Járási Hivatal (CELLDÖMÖLK)</t>
  </si>
  <si>
    <t>Körmendi Járási Hivatal (KÖRMEND)</t>
  </si>
  <si>
    <t>Körmendi Járási Hivatal (ŐRISZENTPÉTER)</t>
  </si>
  <si>
    <t>Kőszegi Járási Hivatal (CSEPREG)</t>
  </si>
  <si>
    <t>Kőszegi Járási Hivatal (KŐSZEG)</t>
  </si>
  <si>
    <t>Sárvári Járási Hivatal (RÉPCELAK)</t>
  </si>
  <si>
    <t>Sárvári Járási Hivatal (SÁRVÁR)</t>
  </si>
  <si>
    <t>Szentgotthárdi Járási Hivatal (SZENTGOTTHÁRD)</t>
  </si>
  <si>
    <t>Szombathelyi Járási Hivatal (SZOMBATHELY)</t>
  </si>
  <si>
    <t>Vasvári Járási Hivatal (VASVÁR)</t>
  </si>
  <si>
    <t>Ajkai Járási Hivatal (AJKA)</t>
  </si>
  <si>
    <t>Balatonalmádi Járási Hivatal (BALATONALMÁDI)</t>
  </si>
  <si>
    <t>Balatonalmádi Járási Hivatal (BALATONFŰZFŐ)</t>
  </si>
  <si>
    <t>Balatonfüredi Járási Hivatal (BALATONFÜRED)</t>
  </si>
  <si>
    <t>Devecseri Járási Hivatal (DEVECSER)</t>
  </si>
  <si>
    <t>Pápai Járási Hivatal (PÁPA)</t>
  </si>
  <si>
    <t>Sümegi Járási Hivatal (SÜMEG)</t>
  </si>
  <si>
    <t>Tapolcai Járási Hivatal (TAPOLCA)</t>
  </si>
  <si>
    <t>Várpalotai Járási Hivatal (VÁRPALOTA)</t>
  </si>
  <si>
    <t>Veszprémi Járási Hivatal (HEREND)</t>
  </si>
  <si>
    <t>Veszprémi Járási Hivatal (VESZPRÉM)</t>
  </si>
  <si>
    <t>Zirci Járási Hivatal (ZIRC)</t>
  </si>
  <si>
    <t>Keszthelyi Járási Hivatal (HÉVÍZ)</t>
  </si>
  <si>
    <t>Keszthelyi Járási Hivatal (KESZTHELY)</t>
  </si>
  <si>
    <t>Lenti Járási Hivatal (LENTI)</t>
  </si>
  <si>
    <t>Letenyei Járási Hivatal (LETENYE)</t>
  </si>
  <si>
    <t>Nagykanizsai Járási Hivatal (NAGYKANIZSA)</t>
  </si>
  <si>
    <t>Nagykanizsai Járási Hivatal (ZALAKAROS)</t>
  </si>
  <si>
    <t>Zalaegerszegi Járási Hivatal (PACSA)</t>
  </si>
  <si>
    <t>Zalaegerszegi Járási Hivatal (ZALAEGERSZEG)</t>
  </si>
  <si>
    <t>Zalaegerszegi Járási Hivatal (ZALALÖVŐ)</t>
  </si>
  <si>
    <t>Zalaszentgróti Járási Hivatal (ZALASZENTGRÓT)</t>
  </si>
  <si>
    <t xml:space="preserve">Járási Hivatal(Okmányiroda)neve </t>
  </si>
  <si>
    <t>Kerületi Hivatal neve</t>
  </si>
  <si>
    <t>2013. összesen</t>
  </si>
  <si>
    <t>Martonvásári Járási Hivatal (MARTONVÁSÁR)</t>
  </si>
  <si>
    <t>Kiskunhalasi Járási Hivatal (TOMPA)</t>
  </si>
  <si>
    <t>Kunszentmikósi Járási Hivatal (DUNAVECSE)</t>
  </si>
  <si>
    <t>Mórahalmi Járási Hivatal (ÜLLÉS)</t>
  </si>
  <si>
    <t>Szegedi Járási Hivatal (SÁNDORFALVA)</t>
  </si>
  <si>
    <t>Mosonmagyaróvári Járási Hivatal (JÁNOSSOMORJA)</t>
  </si>
  <si>
    <t>Komáromi Járási Hivatal (BÁBOLNA)</t>
  </si>
  <si>
    <t>Érdi Járási Hivatal (TÁRNOK)</t>
  </si>
  <si>
    <t>Gyáli Járási Hivatal (ÓCSA)</t>
  </si>
  <si>
    <t>Nagykállói Járási Hivatal (BALKÁNY)</t>
  </si>
  <si>
    <t>Várpalotai Járási Hivatal (BERHIDA)</t>
  </si>
  <si>
    <t>Kiskunhalasi Járási Hivatal (TOMPA)*</t>
  </si>
  <si>
    <t>*Az okmányiroda 2013.08.24-étől bekapcsolva az XR rendszerbe</t>
  </si>
  <si>
    <t>Várpalotai Járási Hivatal (BERHIDA)*</t>
  </si>
  <si>
    <t>Érdi Járási Hivatal (TÁRNOK)*</t>
  </si>
  <si>
    <t>Gyáli Járási Hivatal (ÓCSA)**</t>
  </si>
  <si>
    <t>*Az okmányiroda 2013.08.22-étől bekapcsolva az XR rendszerbe</t>
  </si>
  <si>
    <t>**Az okmányiroda 2013.08.24-étől bekapcsolva az XR rendszerbe</t>
  </si>
  <si>
    <t>*Az okmányiroda 2013.08.16-ától bekapcsolva az XR rendszerbe</t>
  </si>
  <si>
    <t>Kunszentmikósi Járási Hivatal (DUNAVECSE)**</t>
  </si>
  <si>
    <t>**Az okmányiroda 2013.09.06-átől bekapcsolva az XR rendszerbe</t>
  </si>
  <si>
    <t>Mórahalmi Járási Hivatal (ÜLLÉS)*</t>
  </si>
  <si>
    <t>Szegedi Járási Hivatal (SÁNDORFALVA)**</t>
  </si>
  <si>
    <t>*Az okmányiroda 2013.09.03-ától bekapcsolva az XR rendszerbe</t>
  </si>
  <si>
    <t>**Az okmányiroda 2013.09.11-étől bekapcsolva az XR rendszerbe</t>
  </si>
  <si>
    <t>Mosonmagyaróvári Járási Hivatal (JÁNOSSOMORJA)*</t>
  </si>
  <si>
    <t>*Az okmányiroda 2013.09.05-étől bekapcsolva az XR rendszerbe</t>
  </si>
  <si>
    <t>*Az okmányiroda 2013.09.12-étől bekapcsolva az XR rendszerbe</t>
  </si>
  <si>
    <t>Komáromi Járási Hivatal (BÁBOLNA)*</t>
  </si>
  <si>
    <t>Nagykállói Járási Hivatal (BALKÁNY)*</t>
  </si>
  <si>
    <t>*Az okmányiroda 2013.09.16-ától bekapcsolva az XR rendszerbe</t>
  </si>
  <si>
    <t>Budapest Főváros-Budafoki út Kormányablak*</t>
  </si>
  <si>
    <t>** Kormányhivatalok 2011.01. 01-től működnek</t>
  </si>
  <si>
    <t>* 2013.márciustól a Váradi utcai Kormányablak a Budafoki úton működik</t>
  </si>
  <si>
    <t>2013. december 31-ei állapot</t>
  </si>
  <si>
    <t>2014. összesen</t>
  </si>
  <si>
    <t>Postai kirendeltségeken****</t>
  </si>
  <si>
    <t>**** Postai kirendeltségeken 2014.04.01-től történik regisztrácó</t>
  </si>
  <si>
    <t>2014. december 31-ei állapot</t>
  </si>
  <si>
    <t xml:space="preserve"> Elkészült személyazonosító igazolványról szóló értesítések száma   2015</t>
  </si>
  <si>
    <t>Elkészült útlevélről szóló értesítések száma   2015</t>
  </si>
  <si>
    <t>Elkészült személyi okmányokról* szóló összes  értesítések száma   2015</t>
  </si>
  <si>
    <t>Az elkészült személyazonosító igazolványról szóló értesítések száma átvétel helye szerinti megoszlásban   2015</t>
  </si>
  <si>
    <t xml:space="preserve"> Az elkészült  útlevélről  szóló értesítések száma átvétel helye szerinti megoszlásban   2015</t>
  </si>
  <si>
    <t>Összesítés az elkészült személyi okmányokról* szóló értesítések számáról az átvétel helye szerint   2015</t>
  </si>
  <si>
    <t>Érvényes jelszóval rendelkező ügyfélkapuk száma Kormányhivatalonként   2015</t>
  </si>
  <si>
    <t>Érvényes jelszóval rendelkező ügyfélkapuk száma a járási hivatal kirendeltségeiben/kerületi hivatalaiban(okmányirodák), megyénkénti bontásban   2015</t>
  </si>
  <si>
    <t>2015. január</t>
  </si>
  <si>
    <t>2015. összesen</t>
  </si>
  <si>
    <t>február</t>
  </si>
  <si>
    <t>febuár</t>
  </si>
  <si>
    <t>Február</t>
  </si>
  <si>
    <t>2015. február</t>
  </si>
  <si>
    <t>március</t>
  </si>
  <si>
    <t>2015. március</t>
  </si>
  <si>
    <t>Március</t>
  </si>
  <si>
    <t>április</t>
  </si>
  <si>
    <t>Április</t>
  </si>
  <si>
    <t>2015. április</t>
  </si>
  <si>
    <t>május</t>
  </si>
  <si>
    <t>2015. május</t>
  </si>
  <si>
    <t>Május</t>
  </si>
  <si>
    <t>június</t>
  </si>
  <si>
    <t>Június</t>
  </si>
  <si>
    <t>2015. június</t>
  </si>
  <si>
    <t>Július</t>
  </si>
  <si>
    <t>2015. július</t>
  </si>
  <si>
    <t>július</t>
  </si>
  <si>
    <t>augusztus</t>
  </si>
  <si>
    <t>2015. augusztus</t>
  </si>
  <si>
    <t>Augusztus</t>
  </si>
  <si>
    <t>szeptember</t>
  </si>
  <si>
    <t>2015. szeptember</t>
  </si>
  <si>
    <t>Szeptember</t>
  </si>
  <si>
    <t>Október</t>
  </si>
  <si>
    <t xml:space="preserve">2015. október </t>
  </si>
  <si>
    <t>2015. október</t>
  </si>
  <si>
    <t>október</t>
  </si>
  <si>
    <t>november</t>
  </si>
  <si>
    <t>2015. november</t>
  </si>
  <si>
    <t>November</t>
  </si>
  <si>
    <t>december</t>
  </si>
  <si>
    <t>2015. december 31-ei állapot</t>
  </si>
  <si>
    <t>2015. december</t>
  </si>
  <si>
    <t>December</t>
  </si>
  <si>
    <t>Gönci Járási Hivatal (ABAÚJSZÁNTÓ)</t>
  </si>
  <si>
    <t>Szentendrei Járási Hivatal (TAHITÓTFALU)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</si>
</sst>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\ ##0"/>
    <numFmt numFmtId="168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43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/>
    </xf>
    <xf numFmtId="3" fontId="2" fillId="33" borderId="42" xfId="0" applyNumberFormat="1" applyFont="1" applyFill="1" applyBorder="1" applyAlignment="1">
      <alignment horizontal="center" vertical="center"/>
    </xf>
    <xf numFmtId="3" fontId="2" fillId="33" borderId="43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3" fontId="0" fillId="0" borderId="4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3" fontId="2" fillId="33" borderId="42" xfId="0" applyNumberFormat="1" applyFont="1" applyFill="1" applyBorder="1" applyAlignment="1">
      <alignment horizontal="center"/>
    </xf>
    <xf numFmtId="3" fontId="2" fillId="33" borderId="4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 shrinkToFit="1"/>
    </xf>
    <xf numFmtId="3" fontId="2" fillId="33" borderId="49" xfId="0" applyNumberFormat="1" applyFont="1" applyFill="1" applyBorder="1" applyAlignment="1">
      <alignment horizontal="center"/>
    </xf>
    <xf numFmtId="0" fontId="3" fillId="0" borderId="0" xfId="43" applyAlignment="1" applyProtection="1">
      <alignment horizontal="center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26" xfId="0" applyFont="1" applyFill="1" applyBorder="1" applyAlignment="1">
      <alignment horizontal="center" vertical="center" wrapText="1" shrinkToFit="1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 vertical="center"/>
    </xf>
    <xf numFmtId="0" fontId="3" fillId="0" borderId="0" xfId="43" applyAlignment="1" applyProtection="1">
      <alignment/>
      <protection/>
    </xf>
    <xf numFmtId="0" fontId="0" fillId="0" borderId="0" xfId="0" applyAlignment="1">
      <alignment horizontal="center"/>
    </xf>
    <xf numFmtId="0" fontId="2" fillId="0" borderId="2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3" fontId="2" fillId="0" borderId="56" xfId="0" applyNumberFormat="1" applyFont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3" fillId="0" borderId="0" xfId="43" applyFont="1" applyAlignment="1" applyProtection="1">
      <alignment/>
      <protection/>
    </xf>
    <xf numFmtId="0" fontId="2" fillId="33" borderId="59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1" xfId="0" applyFont="1" applyFill="1" applyBorder="1" applyAlignment="1">
      <alignment wrapText="1"/>
    </xf>
    <xf numFmtId="0" fontId="2" fillId="0" borderId="57" xfId="0" applyFont="1" applyFill="1" applyBorder="1" applyAlignment="1">
      <alignment/>
    </xf>
    <xf numFmtId="0" fontId="2" fillId="33" borderId="6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3" fontId="0" fillId="0" borderId="5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horizontal="right"/>
    </xf>
    <xf numFmtId="3" fontId="2" fillId="33" borderId="68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Alignment="1">
      <alignment/>
    </xf>
    <xf numFmtId="0" fontId="0" fillId="0" borderId="64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3" borderId="5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/>
    </xf>
    <xf numFmtId="0" fontId="2" fillId="33" borderId="69" xfId="0" applyFont="1" applyFill="1" applyBorder="1" applyAlignment="1">
      <alignment horizontal="center" vertical="center" wrapText="1"/>
    </xf>
    <xf numFmtId="3" fontId="2" fillId="34" borderId="42" xfId="0" applyNumberFormat="1" applyFont="1" applyFill="1" applyBorder="1" applyAlignment="1">
      <alignment horizontal="center"/>
    </xf>
    <xf numFmtId="3" fontId="2" fillId="34" borderId="49" xfId="0" applyNumberFormat="1" applyFont="1" applyFill="1" applyBorder="1" applyAlignment="1">
      <alignment horizontal="center"/>
    </xf>
    <xf numFmtId="3" fontId="2" fillId="34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/>
    </xf>
    <xf numFmtId="3" fontId="2" fillId="33" borderId="7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61" xfId="0" applyNumberFormat="1" applyFont="1" applyFill="1" applyBorder="1" applyAlignment="1">
      <alignment horizontal="right"/>
    </xf>
    <xf numFmtId="3" fontId="0" fillId="35" borderId="27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35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3" fontId="0" fillId="35" borderId="23" xfId="0" applyNumberFormat="1" applyFont="1" applyFill="1" applyBorder="1" applyAlignment="1">
      <alignment horizontal="center"/>
    </xf>
    <xf numFmtId="3" fontId="0" fillId="35" borderId="32" xfId="0" applyNumberFormat="1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 vertical="center" wrapText="1"/>
    </xf>
    <xf numFmtId="3" fontId="0" fillId="35" borderId="57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 horizontal="right"/>
    </xf>
    <xf numFmtId="3" fontId="2" fillId="33" borderId="49" xfId="0" applyNumberFormat="1" applyFont="1" applyFill="1" applyBorder="1" applyAlignment="1">
      <alignment/>
    </xf>
    <xf numFmtId="3" fontId="0" fillId="35" borderId="67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center" vertical="center"/>
    </xf>
    <xf numFmtId="3" fontId="0" fillId="35" borderId="33" xfId="0" applyNumberFormat="1" applyFont="1" applyFill="1" applyBorder="1" applyAlignment="1">
      <alignment horizontal="center"/>
    </xf>
    <xf numFmtId="3" fontId="0" fillId="35" borderId="34" xfId="0" applyNumberFormat="1" applyFont="1" applyFill="1" applyBorder="1" applyAlignment="1">
      <alignment horizontal="center"/>
    </xf>
    <xf numFmtId="3" fontId="0" fillId="35" borderId="24" xfId="0" applyNumberFormat="1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35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2" fillId="36" borderId="31" xfId="0" applyNumberFormat="1" applyFont="1" applyFill="1" applyBorder="1" applyAlignment="1">
      <alignment/>
    </xf>
    <xf numFmtId="1" fontId="8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19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/>
    </xf>
    <xf numFmtId="0" fontId="2" fillId="33" borderId="54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0" xfId="43" applyAlignment="1" applyProtection="1">
      <alignment horizontal="center"/>
      <protection/>
    </xf>
    <xf numFmtId="0" fontId="2" fillId="33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76" xfId="0" applyFont="1" applyFill="1" applyBorder="1" applyAlignment="1">
      <alignment horizontal="left"/>
    </xf>
    <xf numFmtId="0" fontId="3" fillId="0" borderId="0" xfId="43" applyAlignment="1" applyProtection="1">
      <alignment/>
      <protection/>
    </xf>
    <xf numFmtId="0" fontId="2" fillId="33" borderId="54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ECC3"/>
                  </a:solidFill>
                </c14:spPr>
              </c14:invertSolidFillFmt>
            </c:ext>
          </c:extLst>
          <c:cat>
            <c:strRef>
              <c:f>'XR elintézett ügyek'!#REF!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'XR elintézett ügyek'!#REF!</c:f>
              <c:numCache>
                <c:ptCount val="1"/>
                <c:pt idx="0">
                  <c:v>1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65E4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B2:C14"/>
  <sheetViews>
    <sheetView tabSelected="1" zoomScalePageLayoutView="0" workbookViewId="0" topLeftCell="B1">
      <selection activeCell="C27" sqref="C27"/>
    </sheetView>
  </sheetViews>
  <sheetFormatPr defaultColWidth="9.140625" defaultRowHeight="12.75"/>
  <cols>
    <col min="2" max="2" width="6.8515625" style="0" customWidth="1"/>
    <col min="3" max="3" width="118.00390625" style="0" bestFit="1" customWidth="1"/>
  </cols>
  <sheetData>
    <row r="2" s="67" customFormat="1" ht="15.75">
      <c r="B2" s="66" t="s">
        <v>91</v>
      </c>
    </row>
    <row r="3" s="29" customFormat="1" ht="15">
      <c r="C3" s="138" t="s">
        <v>92</v>
      </c>
    </row>
    <row r="4" s="29" customFormat="1" ht="15">
      <c r="C4" s="138" t="s">
        <v>93</v>
      </c>
    </row>
    <row r="5" s="29" customFormat="1" ht="15"/>
    <row r="6" s="29" customFormat="1" ht="15"/>
    <row r="7" s="67" customFormat="1" ht="15.75">
      <c r="B7" s="66" t="s">
        <v>153</v>
      </c>
    </row>
    <row r="8" s="29" customFormat="1" ht="15">
      <c r="C8" s="172" t="s">
        <v>142</v>
      </c>
    </row>
    <row r="9" s="29" customFormat="1" ht="15">
      <c r="C9" s="172" t="s">
        <v>152</v>
      </c>
    </row>
    <row r="10" s="29" customFormat="1" ht="15"/>
    <row r="11" s="29" customFormat="1" ht="15"/>
    <row r="12" s="67" customFormat="1" ht="15.75">
      <c r="B12" s="66" t="s">
        <v>136</v>
      </c>
    </row>
    <row r="13" s="29" customFormat="1" ht="15">
      <c r="C13" s="138" t="s">
        <v>90</v>
      </c>
    </row>
    <row r="14" s="29" customFormat="1" ht="15">
      <c r="C14" s="138" t="s">
        <v>94</v>
      </c>
    </row>
  </sheetData>
  <sheetProtection/>
  <hyperlinks>
    <hyperlink ref="C13" location="'XR elintézett ügyek'!A1" display="Ügytípusonként az elintézett ügyek és időpontfoglalások száma"/>
    <hyperlink ref="C9" location="'Ukapu száma okmányirodánként'!A1" display="Érvényes jelszóval rendelkező Ügyfélkapuk száma Okmányirodánként"/>
    <hyperlink ref="C8" location="'Érvényes Ukapu száma '!A1" display="Adatok az érvényes jelszóval rendelkező ügyfélkapuk számáról"/>
    <hyperlink ref="C14" location="'XR megyénként'!A1" display="Az ügyfél által végzett elektronikus tevékenységek megyénként összesített és megyei bontásban okmányirodánként"/>
    <hyperlink ref="C3" location="' sms, e-mail értesítés I.'!A1" display="Az elkészült személyi okmányokról szóló értesítések típus szerinti megoszlásban"/>
    <hyperlink ref="C4" location="'sms, e-mail értesítés II.'!A1" display="Az elkészült személyi okmányokról szóló értesítések átvétel helye szerinti megoszlásb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B2:O41"/>
  <sheetViews>
    <sheetView zoomScalePageLayoutView="0" workbookViewId="0" topLeftCell="A16">
      <selection activeCell="Q14" sqref="Q14"/>
    </sheetView>
  </sheetViews>
  <sheetFormatPr defaultColWidth="9.140625" defaultRowHeight="12.75"/>
  <cols>
    <col min="1" max="1" width="4.00390625" style="1" customWidth="1"/>
    <col min="2" max="2" width="26.7109375" style="1" customWidth="1"/>
    <col min="3" max="10" width="10.7109375" style="1" customWidth="1"/>
    <col min="11" max="14" width="12.00390625" style="1" customWidth="1"/>
    <col min="15" max="15" width="10.28125" style="1" customWidth="1"/>
    <col min="16" max="16" width="22.28125" style="1" hidden="1" customWidth="1"/>
    <col min="17" max="16384" width="9.140625" style="1" customWidth="1"/>
  </cols>
  <sheetData>
    <row r="2" spans="2:15" ht="15" customHeight="1">
      <c r="B2" s="214" t="s">
        <v>481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4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3.5" thickBot="1"/>
    <row r="5" spans="3:15" ht="33.75" customHeight="1" thickBot="1">
      <c r="C5" s="49" t="s">
        <v>125</v>
      </c>
      <c r="D5" s="198" t="s">
        <v>491</v>
      </c>
      <c r="E5" s="198" t="s">
        <v>495</v>
      </c>
      <c r="F5" s="198" t="s">
        <v>498</v>
      </c>
      <c r="G5" s="198" t="s">
        <v>501</v>
      </c>
      <c r="H5" s="198" t="s">
        <v>504</v>
      </c>
      <c r="I5" s="198" t="s">
        <v>509</v>
      </c>
      <c r="J5" s="198" t="s">
        <v>510</v>
      </c>
      <c r="K5" s="198" t="s">
        <v>513</v>
      </c>
      <c r="L5" s="198" t="s">
        <v>519</v>
      </c>
      <c r="M5" s="198" t="s">
        <v>520</v>
      </c>
      <c r="N5" s="198" t="s">
        <v>523</v>
      </c>
      <c r="O5" s="49" t="s">
        <v>0</v>
      </c>
    </row>
    <row r="6" spans="2:15" ht="24" customHeight="1" thickBot="1">
      <c r="B6" s="129" t="s">
        <v>126</v>
      </c>
      <c r="C6" s="222">
        <v>107377</v>
      </c>
      <c r="D6" s="222">
        <v>100424</v>
      </c>
      <c r="E6" s="222">
        <v>118969</v>
      </c>
      <c r="F6" s="222">
        <v>149493</v>
      </c>
      <c r="G6" s="222">
        <v>142348</v>
      </c>
      <c r="H6" s="222">
        <v>178727</v>
      </c>
      <c r="I6" s="222">
        <v>155697</v>
      </c>
      <c r="J6" s="222">
        <v>144980</v>
      </c>
      <c r="K6" s="222">
        <v>113494</v>
      </c>
      <c r="L6" s="222">
        <v>99376</v>
      </c>
      <c r="M6" s="222">
        <v>90689</v>
      </c>
      <c r="N6" s="222">
        <v>64075</v>
      </c>
      <c r="O6" s="130">
        <f>SUM(C6:N6)</f>
        <v>1465649</v>
      </c>
    </row>
    <row r="7" spans="2:15" ht="24" customHeight="1" thickBot="1">
      <c r="B7" s="129" t="s">
        <v>127</v>
      </c>
      <c r="C7" s="222">
        <v>1508</v>
      </c>
      <c r="D7" s="222">
        <v>1451</v>
      </c>
      <c r="E7" s="222">
        <v>1640</v>
      </c>
      <c r="F7" s="222">
        <v>2055</v>
      </c>
      <c r="G7" s="222">
        <v>2032</v>
      </c>
      <c r="H7" s="222">
        <v>2430</v>
      </c>
      <c r="I7" s="222">
        <v>2262</v>
      </c>
      <c r="J7" s="222">
        <v>1943</v>
      </c>
      <c r="K7" s="222">
        <v>1598</v>
      </c>
      <c r="L7" s="222">
        <v>1291</v>
      </c>
      <c r="M7" s="222">
        <v>1031</v>
      </c>
      <c r="N7" s="222">
        <v>1034</v>
      </c>
      <c r="O7" s="130">
        <f>SUM(C7:N7)</f>
        <v>20275</v>
      </c>
    </row>
    <row r="8" spans="2:15" ht="24" customHeight="1" thickBot="1">
      <c r="B8" s="129" t="s">
        <v>128</v>
      </c>
      <c r="C8" s="222">
        <v>59996</v>
      </c>
      <c r="D8" s="222">
        <v>56468</v>
      </c>
      <c r="E8" s="222">
        <v>67093</v>
      </c>
      <c r="F8" s="222">
        <v>91455</v>
      </c>
      <c r="G8" s="222">
        <v>87502</v>
      </c>
      <c r="H8" s="222">
        <v>113010</v>
      </c>
      <c r="I8" s="222">
        <v>99341</v>
      </c>
      <c r="J8" s="222">
        <v>88009</v>
      </c>
      <c r="K8" s="222">
        <v>68896</v>
      </c>
      <c r="L8" s="222">
        <v>61504</v>
      </c>
      <c r="M8" s="222">
        <v>55377</v>
      </c>
      <c r="N8" s="222">
        <v>39763</v>
      </c>
      <c r="O8" s="130">
        <f>SUM(C8:N8)</f>
        <v>888414</v>
      </c>
    </row>
    <row r="9" spans="2:15" ht="24" customHeight="1" thickBot="1">
      <c r="B9" s="129" t="s">
        <v>129</v>
      </c>
      <c r="C9" s="222">
        <v>54</v>
      </c>
      <c r="D9" s="222">
        <v>56</v>
      </c>
      <c r="E9" s="222">
        <v>76</v>
      </c>
      <c r="F9" s="222">
        <v>52</v>
      </c>
      <c r="G9" s="222">
        <v>61</v>
      </c>
      <c r="H9" s="222">
        <v>75</v>
      </c>
      <c r="I9" s="222">
        <v>125</v>
      </c>
      <c r="J9" s="222">
        <v>73</v>
      </c>
      <c r="K9" s="222">
        <v>48</v>
      </c>
      <c r="L9" s="222">
        <v>29</v>
      </c>
      <c r="M9" s="222">
        <v>26</v>
      </c>
      <c r="N9" s="222">
        <v>25</v>
      </c>
      <c r="O9" s="130">
        <f>SUM(C9:N9)</f>
        <v>700</v>
      </c>
    </row>
    <row r="10" spans="2:15" ht="24" customHeight="1" thickBot="1">
      <c r="B10" s="132" t="s">
        <v>130</v>
      </c>
      <c r="C10" s="133">
        <f aca="true" t="shared" si="0" ref="C10:J10">SUM(C7:C9)</f>
        <v>61558</v>
      </c>
      <c r="D10" s="133">
        <f t="shared" si="0"/>
        <v>57975</v>
      </c>
      <c r="E10" s="133">
        <f t="shared" si="0"/>
        <v>68809</v>
      </c>
      <c r="F10" s="133">
        <f t="shared" si="0"/>
        <v>93562</v>
      </c>
      <c r="G10" s="133">
        <f t="shared" si="0"/>
        <v>89595</v>
      </c>
      <c r="H10" s="133">
        <f t="shared" si="0"/>
        <v>115515</v>
      </c>
      <c r="I10" s="133">
        <f t="shared" si="0"/>
        <v>101728</v>
      </c>
      <c r="J10" s="133">
        <f t="shared" si="0"/>
        <v>90025</v>
      </c>
      <c r="K10" s="133">
        <f>SUM(K7:K9)</f>
        <v>70542</v>
      </c>
      <c r="L10" s="133">
        <f>SUM(L7:L9)</f>
        <v>62824</v>
      </c>
      <c r="M10" s="133">
        <f>SUM(M7:M9)</f>
        <v>56434</v>
      </c>
      <c r="N10" s="133">
        <f>SUM(N7:N9)</f>
        <v>40822</v>
      </c>
      <c r="O10" s="137">
        <f>SUM(O7:O9)</f>
        <v>909389</v>
      </c>
    </row>
    <row r="11" spans="2:14" ht="19.5" customHeight="1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ht="12.75">
      <c r="B12" s="136"/>
    </row>
    <row r="14" spans="2:15" ht="15.75" customHeight="1">
      <c r="B14" s="214" t="s">
        <v>482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3.5" thickBot="1"/>
    <row r="17" spans="3:15" ht="33.75" customHeight="1" thickBot="1">
      <c r="C17" s="49" t="s">
        <v>125</v>
      </c>
      <c r="D17" s="198" t="s">
        <v>492</v>
      </c>
      <c r="E17" s="198" t="s">
        <v>495</v>
      </c>
      <c r="F17" s="198" t="s">
        <v>498</v>
      </c>
      <c r="G17" s="198" t="s">
        <v>501</v>
      </c>
      <c r="H17" s="198" t="s">
        <v>504</v>
      </c>
      <c r="I17" s="198" t="s">
        <v>509</v>
      </c>
      <c r="J17" s="198" t="s">
        <v>510</v>
      </c>
      <c r="K17" s="198" t="s">
        <v>513</v>
      </c>
      <c r="L17" s="198" t="s">
        <v>519</v>
      </c>
      <c r="M17" s="198" t="s">
        <v>520</v>
      </c>
      <c r="N17" s="198" t="s">
        <v>523</v>
      </c>
      <c r="O17" s="49" t="s">
        <v>0</v>
      </c>
    </row>
    <row r="18" spans="2:15" ht="24" customHeight="1" thickBot="1">
      <c r="B18" s="129" t="s">
        <v>126</v>
      </c>
      <c r="C18" s="222">
        <v>28636</v>
      </c>
      <c r="D18" s="222">
        <v>29772</v>
      </c>
      <c r="E18" s="222">
        <v>33023</v>
      </c>
      <c r="F18" s="222">
        <v>35756</v>
      </c>
      <c r="G18" s="222">
        <v>40680</v>
      </c>
      <c r="H18" s="222">
        <v>47407</v>
      </c>
      <c r="I18" s="222">
        <v>40319</v>
      </c>
      <c r="J18" s="222">
        <v>29555</v>
      </c>
      <c r="K18" s="222">
        <v>30784</v>
      </c>
      <c r="L18" s="222">
        <v>23810</v>
      </c>
      <c r="M18" s="222">
        <v>22173</v>
      </c>
      <c r="N18" s="222">
        <v>20005</v>
      </c>
      <c r="O18" s="130">
        <f>SUM(C18:N18)</f>
        <v>381920</v>
      </c>
    </row>
    <row r="19" spans="2:15" ht="24" customHeight="1" thickBot="1">
      <c r="B19" s="129" t="s">
        <v>127</v>
      </c>
      <c r="C19" s="222">
        <v>1288</v>
      </c>
      <c r="D19" s="222">
        <v>1222</v>
      </c>
      <c r="E19" s="222">
        <v>1147</v>
      </c>
      <c r="F19" s="222">
        <v>1350</v>
      </c>
      <c r="G19" s="222">
        <v>1052</v>
      </c>
      <c r="H19" s="222">
        <v>1270</v>
      </c>
      <c r="I19" s="222">
        <v>1316</v>
      </c>
      <c r="J19" s="222">
        <v>1019</v>
      </c>
      <c r="K19" s="222">
        <v>807</v>
      </c>
      <c r="L19" s="222">
        <v>749</v>
      </c>
      <c r="M19" s="222">
        <v>2062</v>
      </c>
      <c r="N19" s="222">
        <v>2051</v>
      </c>
      <c r="O19" s="130">
        <f>SUM(C19:N19)</f>
        <v>15333</v>
      </c>
    </row>
    <row r="20" spans="2:15" ht="24" customHeight="1" thickBot="1">
      <c r="B20" s="129" t="s">
        <v>128</v>
      </c>
      <c r="C20" s="222">
        <v>8213</v>
      </c>
      <c r="D20" s="222">
        <v>8187</v>
      </c>
      <c r="E20" s="222">
        <v>9475</v>
      </c>
      <c r="F20" s="222">
        <v>9959</v>
      </c>
      <c r="G20" s="222">
        <v>10374</v>
      </c>
      <c r="H20" s="222">
        <v>14205</v>
      </c>
      <c r="I20" s="222">
        <v>12614</v>
      </c>
      <c r="J20" s="222">
        <v>8654</v>
      </c>
      <c r="K20" s="222">
        <v>9253</v>
      </c>
      <c r="L20" s="222">
        <v>6920</v>
      </c>
      <c r="M20" s="222">
        <v>6199</v>
      </c>
      <c r="N20" s="222">
        <v>5868</v>
      </c>
      <c r="O20" s="130">
        <f>SUM(C20:N20)</f>
        <v>109921</v>
      </c>
    </row>
    <row r="21" spans="2:15" ht="24" customHeight="1" thickBot="1">
      <c r="B21" s="129" t="s">
        <v>129</v>
      </c>
      <c r="C21" s="222">
        <v>23</v>
      </c>
      <c r="D21" s="222">
        <v>23</v>
      </c>
      <c r="E21" s="222">
        <v>28</v>
      </c>
      <c r="F21" s="222">
        <v>29</v>
      </c>
      <c r="G21" s="222">
        <v>29</v>
      </c>
      <c r="H21" s="222">
        <v>43</v>
      </c>
      <c r="I21" s="222">
        <v>54</v>
      </c>
      <c r="J21" s="222">
        <v>26</v>
      </c>
      <c r="K21" s="222">
        <v>13</v>
      </c>
      <c r="L21" s="222">
        <v>14</v>
      </c>
      <c r="M21" s="222">
        <v>17</v>
      </c>
      <c r="N21" s="222">
        <v>21</v>
      </c>
      <c r="O21" s="130">
        <f>SUM(C21:N21)</f>
        <v>320</v>
      </c>
    </row>
    <row r="22" spans="2:15" ht="24" customHeight="1" thickBot="1">
      <c r="B22" s="132" t="s">
        <v>130</v>
      </c>
      <c r="C22" s="133">
        <f aca="true" t="shared" si="1" ref="C22:J22">SUM(C19:C21)</f>
        <v>9524</v>
      </c>
      <c r="D22" s="133">
        <f t="shared" si="1"/>
        <v>9432</v>
      </c>
      <c r="E22" s="133">
        <f t="shared" si="1"/>
        <v>10650</v>
      </c>
      <c r="F22" s="133">
        <f t="shared" si="1"/>
        <v>11338</v>
      </c>
      <c r="G22" s="133">
        <f t="shared" si="1"/>
        <v>11455</v>
      </c>
      <c r="H22" s="133">
        <f t="shared" si="1"/>
        <v>15518</v>
      </c>
      <c r="I22" s="133">
        <f t="shared" si="1"/>
        <v>13984</v>
      </c>
      <c r="J22" s="133">
        <f t="shared" si="1"/>
        <v>9699</v>
      </c>
      <c r="K22" s="133">
        <f>SUM(K19:K21)</f>
        <v>10073</v>
      </c>
      <c r="L22" s="133">
        <f>SUM(L19:L21)</f>
        <v>7683</v>
      </c>
      <c r="M22" s="133">
        <f>SUM(M19:M21)</f>
        <v>8278</v>
      </c>
      <c r="N22" s="133">
        <f>SUM(N19:N21)</f>
        <v>7940</v>
      </c>
      <c r="O22" s="133">
        <f>SUM(O19:O21)</f>
        <v>125574</v>
      </c>
    </row>
    <row r="29" spans="2:15" ht="15.75" customHeight="1">
      <c r="B29" s="214" t="s">
        <v>483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3.5" thickBot="1"/>
    <row r="32" spans="3:15" ht="33.75" customHeight="1" thickBot="1">
      <c r="C32" s="49" t="s">
        <v>125</v>
      </c>
      <c r="D32" s="198" t="s">
        <v>491</v>
      </c>
      <c r="E32" s="198" t="s">
        <v>495</v>
      </c>
      <c r="F32" s="198" t="s">
        <v>498</v>
      </c>
      <c r="G32" s="198" t="s">
        <v>501</v>
      </c>
      <c r="H32" s="198" t="s">
        <v>504</v>
      </c>
      <c r="I32" s="198" t="s">
        <v>509</v>
      </c>
      <c r="J32" s="198" t="s">
        <v>510</v>
      </c>
      <c r="K32" s="198" t="s">
        <v>513</v>
      </c>
      <c r="L32" s="198" t="s">
        <v>519</v>
      </c>
      <c r="M32" s="198" t="s">
        <v>520</v>
      </c>
      <c r="N32" s="198" t="s">
        <v>523</v>
      </c>
      <c r="O32" s="49" t="s">
        <v>0</v>
      </c>
    </row>
    <row r="33" spans="2:15" ht="24" customHeight="1" thickBot="1">
      <c r="B33" s="129" t="s">
        <v>127</v>
      </c>
      <c r="C33" s="222">
        <v>2796</v>
      </c>
      <c r="D33" s="222">
        <v>2673</v>
      </c>
      <c r="E33" s="222">
        <v>2787</v>
      </c>
      <c r="F33" s="222">
        <v>3405</v>
      </c>
      <c r="G33" s="222">
        <v>3084</v>
      </c>
      <c r="H33" s="222">
        <v>3700</v>
      </c>
      <c r="I33" s="222">
        <v>3578</v>
      </c>
      <c r="J33" s="222">
        <f>SUM(J7,J19)</f>
        <v>2962</v>
      </c>
      <c r="K33" s="222">
        <v>2405</v>
      </c>
      <c r="L33" s="222">
        <v>2040</v>
      </c>
      <c r="M33" s="222">
        <v>3093</v>
      </c>
      <c r="N33" s="275">
        <v>3085</v>
      </c>
      <c r="O33" s="130">
        <f>SUM(C33:N33)</f>
        <v>35608</v>
      </c>
    </row>
    <row r="34" spans="2:15" ht="24" customHeight="1" thickBot="1">
      <c r="B34" s="129" t="s">
        <v>128</v>
      </c>
      <c r="C34" s="222">
        <v>68209</v>
      </c>
      <c r="D34" s="222">
        <v>64655</v>
      </c>
      <c r="E34" s="222">
        <v>76568</v>
      </c>
      <c r="F34" s="222">
        <v>101414</v>
      </c>
      <c r="G34" s="222">
        <v>97876</v>
      </c>
      <c r="H34" s="222">
        <v>127215</v>
      </c>
      <c r="I34" s="222">
        <v>111955</v>
      </c>
      <c r="J34" s="222">
        <f>SUM(J20,J8)</f>
        <v>96663</v>
      </c>
      <c r="K34" s="222">
        <v>78149</v>
      </c>
      <c r="L34" s="222">
        <v>68424</v>
      </c>
      <c r="M34" s="222">
        <v>61576</v>
      </c>
      <c r="N34" s="222">
        <v>45631</v>
      </c>
      <c r="O34" s="130">
        <f>SUM(C34:N34)</f>
        <v>998335</v>
      </c>
    </row>
    <row r="35" spans="2:15" ht="24" customHeight="1" thickBot="1">
      <c r="B35" s="129" t="s">
        <v>129</v>
      </c>
      <c r="C35" s="222">
        <v>77</v>
      </c>
      <c r="D35" s="222">
        <v>79</v>
      </c>
      <c r="E35" s="222">
        <v>104</v>
      </c>
      <c r="F35" s="222">
        <v>81</v>
      </c>
      <c r="G35" s="222">
        <v>90</v>
      </c>
      <c r="H35" s="222">
        <v>118</v>
      </c>
      <c r="I35" s="222">
        <v>179</v>
      </c>
      <c r="J35" s="222">
        <f>SUM(J21,J9)</f>
        <v>99</v>
      </c>
      <c r="K35" s="222">
        <v>61</v>
      </c>
      <c r="L35" s="222">
        <v>43</v>
      </c>
      <c r="M35" s="222">
        <v>43</v>
      </c>
      <c r="N35" s="222">
        <v>46</v>
      </c>
      <c r="O35" s="130">
        <f>SUM(C35:N35)</f>
        <v>1020</v>
      </c>
    </row>
    <row r="36" spans="2:15" ht="24" customHeight="1" thickBot="1">
      <c r="B36" s="129" t="s">
        <v>130</v>
      </c>
      <c r="C36" s="137">
        <f aca="true" t="shared" si="2" ref="C36:O36">SUM(C33:C35)</f>
        <v>71082</v>
      </c>
      <c r="D36" s="137">
        <f t="shared" si="2"/>
        <v>67407</v>
      </c>
      <c r="E36" s="137">
        <f t="shared" si="2"/>
        <v>79459</v>
      </c>
      <c r="F36" s="137">
        <f t="shared" si="2"/>
        <v>104900</v>
      </c>
      <c r="G36" s="137">
        <f t="shared" si="2"/>
        <v>101050</v>
      </c>
      <c r="H36" s="137">
        <f aca="true" t="shared" si="3" ref="H36:M36">SUM(H33:H35)</f>
        <v>131033</v>
      </c>
      <c r="I36" s="137">
        <f t="shared" si="3"/>
        <v>115712</v>
      </c>
      <c r="J36" s="137">
        <f t="shared" si="3"/>
        <v>99724</v>
      </c>
      <c r="K36" s="137">
        <f t="shared" si="3"/>
        <v>80615</v>
      </c>
      <c r="L36" s="137">
        <f t="shared" si="3"/>
        <v>70507</v>
      </c>
      <c r="M36" s="137">
        <f t="shared" si="3"/>
        <v>64712</v>
      </c>
      <c r="N36" s="137">
        <f>SUM(N33:N35)</f>
        <v>48762</v>
      </c>
      <c r="O36" s="133">
        <f t="shared" si="2"/>
        <v>1034963</v>
      </c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5" ht="12.75">
      <c r="B39" s="277" t="s">
        <v>137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spans="2:15" ht="12.75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spans="2:14" ht="12.75">
      <c r="B41" s="27"/>
      <c r="C41"/>
      <c r="D41"/>
      <c r="E41"/>
      <c r="F41"/>
      <c r="G41"/>
      <c r="H41"/>
      <c r="I41"/>
      <c r="J41"/>
      <c r="K41"/>
      <c r="L41"/>
      <c r="M41"/>
      <c r="N41"/>
    </row>
  </sheetData>
  <sheetProtection/>
  <mergeCells count="1">
    <mergeCell ref="B39:O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9"/>
  <dimension ref="B2:O74"/>
  <sheetViews>
    <sheetView zoomScalePageLayoutView="0" workbookViewId="0" topLeftCell="A37">
      <selection activeCell="Q67" sqref="Q67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6" width="10.7109375" style="0" customWidth="1"/>
    <col min="7" max="7" width="10.00390625" style="0" customWidth="1"/>
    <col min="8" max="8" width="9.8515625" style="0" customWidth="1"/>
    <col min="9" max="9" width="9.57421875" style="0" customWidth="1"/>
    <col min="10" max="10" width="10.7109375" style="0" customWidth="1"/>
    <col min="11" max="14" width="12.28125" style="0" customWidth="1"/>
    <col min="15" max="15" width="9.57421875" style="0" customWidth="1"/>
  </cols>
  <sheetData>
    <row r="1" s="1" customFormat="1" ht="12.75"/>
    <row r="2" spans="2:15" ht="18" customHeight="1">
      <c r="B2" s="67" t="s">
        <v>484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68"/>
    </row>
    <row r="3" spans="2:15" ht="18" customHeight="1">
      <c r="B3" s="6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68"/>
    </row>
    <row r="4" spans="2:14" ht="12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2:15" ht="18.75" customHeight="1">
      <c r="B5" s="67" t="s">
        <v>131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5" ht="23.25" customHeight="1" thickBot="1">
      <c r="B7" s="1"/>
      <c r="C7" s="49" t="s">
        <v>125</v>
      </c>
      <c r="D7" s="198" t="s">
        <v>491</v>
      </c>
      <c r="E7" s="198" t="s">
        <v>495</v>
      </c>
      <c r="F7" s="198" t="s">
        <v>498</v>
      </c>
      <c r="G7" s="198" t="s">
        <v>501</v>
      </c>
      <c r="H7" s="198" t="s">
        <v>504</v>
      </c>
      <c r="I7" s="198" t="s">
        <v>509</v>
      </c>
      <c r="J7" s="198" t="s">
        <v>510</v>
      </c>
      <c r="K7" s="198" t="s">
        <v>513</v>
      </c>
      <c r="L7" s="198" t="s">
        <v>519</v>
      </c>
      <c r="M7" s="198" t="s">
        <v>520</v>
      </c>
      <c r="N7" s="198" t="s">
        <v>523</v>
      </c>
      <c r="O7" s="49" t="s">
        <v>0</v>
      </c>
    </row>
    <row r="8" spans="2:15" ht="24" customHeight="1" thickBot="1">
      <c r="B8" s="129" t="s">
        <v>127</v>
      </c>
      <c r="C8" s="222">
        <v>1416</v>
      </c>
      <c r="D8" s="222">
        <v>1367</v>
      </c>
      <c r="E8" s="222">
        <v>1541</v>
      </c>
      <c r="F8" s="222">
        <v>1954</v>
      </c>
      <c r="G8" s="222">
        <v>1926</v>
      </c>
      <c r="H8" s="222">
        <v>2303</v>
      </c>
      <c r="I8" s="222">
        <v>2121</v>
      </c>
      <c r="J8" s="222">
        <v>1860</v>
      </c>
      <c r="K8" s="222">
        <v>1495</v>
      </c>
      <c r="L8" s="222">
        <v>1209</v>
      </c>
      <c r="M8" s="222">
        <v>956</v>
      </c>
      <c r="N8" s="222">
        <v>874</v>
      </c>
      <c r="O8" s="137">
        <f>SUM(C8:N8)</f>
        <v>19022</v>
      </c>
    </row>
    <row r="9" spans="2:15" ht="24" customHeight="1" thickBot="1">
      <c r="B9" s="129" t="s">
        <v>128</v>
      </c>
      <c r="C9" s="222">
        <v>57919</v>
      </c>
      <c r="D9" s="222">
        <v>54537</v>
      </c>
      <c r="E9" s="222">
        <v>64780</v>
      </c>
      <c r="F9" s="222">
        <v>85248</v>
      </c>
      <c r="G9" s="222">
        <v>84862</v>
      </c>
      <c r="H9" s="222">
        <v>104572</v>
      </c>
      <c r="I9" s="222">
        <v>96375</v>
      </c>
      <c r="J9" s="222">
        <v>88374</v>
      </c>
      <c r="K9" s="222">
        <v>63650</v>
      </c>
      <c r="L9" s="222">
        <v>57100</v>
      </c>
      <c r="M9" s="222">
        <v>53559</v>
      </c>
      <c r="N9" s="222">
        <v>36771</v>
      </c>
      <c r="O9" s="137">
        <f>SUM(C9:N9)</f>
        <v>847747</v>
      </c>
    </row>
    <row r="10" spans="2:15" ht="24" customHeight="1" thickBot="1">
      <c r="B10" s="129" t="s">
        <v>129</v>
      </c>
      <c r="C10" s="222">
        <v>51</v>
      </c>
      <c r="D10" s="222">
        <v>50</v>
      </c>
      <c r="E10" s="222">
        <v>71</v>
      </c>
      <c r="F10" s="222">
        <v>44</v>
      </c>
      <c r="G10" s="222">
        <v>53</v>
      </c>
      <c r="H10" s="222">
        <v>68</v>
      </c>
      <c r="I10" s="222">
        <v>120</v>
      </c>
      <c r="J10" s="222">
        <v>61</v>
      </c>
      <c r="K10" s="222">
        <v>42</v>
      </c>
      <c r="L10" s="222">
        <v>25</v>
      </c>
      <c r="M10" s="222">
        <v>23</v>
      </c>
      <c r="N10" s="222">
        <v>16</v>
      </c>
      <c r="O10" s="137">
        <f>SUM(C10:N10)</f>
        <v>624</v>
      </c>
    </row>
    <row r="11" spans="2:15" ht="24" customHeight="1" thickBot="1">
      <c r="B11" s="132" t="s">
        <v>130</v>
      </c>
      <c r="C11" s="133">
        <f aca="true" t="shared" si="0" ref="C11:O11">SUM(C8:C10)</f>
        <v>59386</v>
      </c>
      <c r="D11" s="133">
        <f t="shared" si="0"/>
        <v>55954</v>
      </c>
      <c r="E11" s="133">
        <f t="shared" si="0"/>
        <v>66392</v>
      </c>
      <c r="F11" s="133">
        <f t="shared" si="0"/>
        <v>87246</v>
      </c>
      <c r="G11" s="133">
        <f t="shared" si="0"/>
        <v>86841</v>
      </c>
      <c r="H11" s="133">
        <f t="shared" si="0"/>
        <v>106943</v>
      </c>
      <c r="I11" s="133">
        <f t="shared" si="0"/>
        <v>98616</v>
      </c>
      <c r="J11" s="133">
        <f t="shared" si="0"/>
        <v>90295</v>
      </c>
      <c r="K11" s="133">
        <f t="shared" si="0"/>
        <v>65187</v>
      </c>
      <c r="L11" s="133">
        <f t="shared" si="0"/>
        <v>58334</v>
      </c>
      <c r="M11" s="133">
        <f t="shared" si="0"/>
        <v>54538</v>
      </c>
      <c r="N11" s="133">
        <f>SUM(N8:N10)</f>
        <v>37661</v>
      </c>
      <c r="O11" s="137">
        <f t="shared" si="0"/>
        <v>867393</v>
      </c>
    </row>
    <row r="14" spans="2:15" ht="15.75" customHeight="1">
      <c r="B14" s="67" t="s">
        <v>132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4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ht="25.5" customHeight="1" thickBot="1">
      <c r="B16" s="1"/>
      <c r="C16" s="49" t="s">
        <v>125</v>
      </c>
      <c r="D16" s="198" t="s">
        <v>491</v>
      </c>
      <c r="E16" s="198" t="s">
        <v>495</v>
      </c>
      <c r="F16" s="198" t="s">
        <v>498</v>
      </c>
      <c r="G16" s="198" t="s">
        <v>501</v>
      </c>
      <c r="H16" s="198" t="s">
        <v>504</v>
      </c>
      <c r="I16" s="198" t="s">
        <v>509</v>
      </c>
      <c r="J16" s="198" t="s">
        <v>510</v>
      </c>
      <c r="K16" s="198" t="s">
        <v>513</v>
      </c>
      <c r="L16" s="198" t="s">
        <v>519</v>
      </c>
      <c r="M16" s="198" t="s">
        <v>520</v>
      </c>
      <c r="N16" s="198" t="s">
        <v>523</v>
      </c>
      <c r="O16" s="49" t="s">
        <v>0</v>
      </c>
    </row>
    <row r="17" spans="2:15" ht="24" customHeight="1" thickBot="1">
      <c r="B17" s="129" t="s">
        <v>127</v>
      </c>
      <c r="C17" s="222">
        <v>92</v>
      </c>
      <c r="D17" s="222">
        <v>84</v>
      </c>
      <c r="E17" s="222">
        <v>99</v>
      </c>
      <c r="F17" s="222">
        <v>101</v>
      </c>
      <c r="G17" s="222">
        <v>106</v>
      </c>
      <c r="H17" s="222">
        <v>127</v>
      </c>
      <c r="I17" s="222">
        <v>133</v>
      </c>
      <c r="J17" s="222">
        <v>101</v>
      </c>
      <c r="K17" s="222">
        <v>103</v>
      </c>
      <c r="L17" s="222">
        <v>82</v>
      </c>
      <c r="M17" s="222">
        <v>77</v>
      </c>
      <c r="N17" s="222">
        <v>139</v>
      </c>
      <c r="O17" s="137">
        <f>SUM(C17:N17)</f>
        <v>1244</v>
      </c>
    </row>
    <row r="18" spans="2:15" ht="24" customHeight="1" thickBot="1">
      <c r="B18" s="129" t="s">
        <v>128</v>
      </c>
      <c r="C18" s="222">
        <v>2077</v>
      </c>
      <c r="D18" s="222">
        <v>1912</v>
      </c>
      <c r="E18" s="222">
        <v>2298</v>
      </c>
      <c r="F18" s="222">
        <v>2717</v>
      </c>
      <c r="G18" s="222">
        <v>2640</v>
      </c>
      <c r="H18" s="222">
        <v>3250</v>
      </c>
      <c r="I18" s="222">
        <v>2908</v>
      </c>
      <c r="J18" s="222">
        <v>2665</v>
      </c>
      <c r="K18" s="222">
        <v>2252</v>
      </c>
      <c r="L18" s="222">
        <v>1963</v>
      </c>
      <c r="M18" s="222">
        <v>1817</v>
      </c>
      <c r="N18" s="222">
        <v>1317</v>
      </c>
      <c r="O18" s="137">
        <f>SUM(C18:N18)</f>
        <v>27816</v>
      </c>
    </row>
    <row r="19" spans="2:15" ht="24" customHeight="1" thickBot="1">
      <c r="B19" s="129" t="s">
        <v>129</v>
      </c>
      <c r="C19" s="222">
        <v>3</v>
      </c>
      <c r="D19" s="222">
        <v>6</v>
      </c>
      <c r="E19" s="222">
        <v>5</v>
      </c>
      <c r="F19" s="222">
        <v>8</v>
      </c>
      <c r="G19" s="222">
        <v>8</v>
      </c>
      <c r="H19" s="222">
        <v>7</v>
      </c>
      <c r="I19" s="222">
        <v>5</v>
      </c>
      <c r="J19" s="222">
        <v>12</v>
      </c>
      <c r="K19" s="222">
        <v>6</v>
      </c>
      <c r="L19" s="222">
        <v>4</v>
      </c>
      <c r="M19" s="222">
        <v>3</v>
      </c>
      <c r="N19" s="222">
        <v>5</v>
      </c>
      <c r="O19" s="137">
        <f>SUM(C19:N19)</f>
        <v>72</v>
      </c>
    </row>
    <row r="20" spans="2:15" ht="24" customHeight="1" thickBot="1">
      <c r="B20" s="132" t="s">
        <v>130</v>
      </c>
      <c r="C20" s="133">
        <f aca="true" t="shared" si="1" ref="C20:O20">SUM(C17:C19)</f>
        <v>2172</v>
      </c>
      <c r="D20" s="133">
        <f t="shared" si="1"/>
        <v>2002</v>
      </c>
      <c r="E20" s="133">
        <f t="shared" si="1"/>
        <v>2402</v>
      </c>
      <c r="F20" s="133">
        <f t="shared" si="1"/>
        <v>2826</v>
      </c>
      <c r="G20" s="133">
        <f t="shared" si="1"/>
        <v>2754</v>
      </c>
      <c r="H20" s="133">
        <f aca="true" t="shared" si="2" ref="H20:M20">SUM(H17:H19)</f>
        <v>3384</v>
      </c>
      <c r="I20" s="133">
        <f t="shared" si="2"/>
        <v>3046</v>
      </c>
      <c r="J20" s="133">
        <f t="shared" si="2"/>
        <v>2778</v>
      </c>
      <c r="K20" s="133">
        <f t="shared" si="2"/>
        <v>2361</v>
      </c>
      <c r="L20" s="133">
        <f t="shared" si="2"/>
        <v>2049</v>
      </c>
      <c r="M20" s="133">
        <f t="shared" si="2"/>
        <v>1897</v>
      </c>
      <c r="N20" s="133">
        <f>SUM(N17:N19)</f>
        <v>1461</v>
      </c>
      <c r="O20" s="133">
        <f t="shared" si="1"/>
        <v>29132</v>
      </c>
    </row>
    <row r="24" spans="2:15" ht="16.5" customHeight="1">
      <c r="B24" s="67" t="s">
        <v>485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ht="16.5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4" ht="12.75" customHeight="1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2:15" ht="18.75" customHeight="1">
      <c r="B27" s="67" t="s">
        <v>131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4" ht="13.5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5" ht="23.25" customHeight="1" thickBot="1">
      <c r="B29" s="1"/>
      <c r="C29" s="49" t="s">
        <v>125</v>
      </c>
      <c r="D29" s="198" t="s">
        <v>491</v>
      </c>
      <c r="E29" s="198" t="s">
        <v>495</v>
      </c>
      <c r="F29" s="198" t="s">
        <v>498</v>
      </c>
      <c r="G29" s="198" t="s">
        <v>501</v>
      </c>
      <c r="H29" s="198" t="s">
        <v>504</v>
      </c>
      <c r="I29" s="198" t="s">
        <v>509</v>
      </c>
      <c r="J29" s="198" t="s">
        <v>510</v>
      </c>
      <c r="K29" s="198" t="s">
        <v>513</v>
      </c>
      <c r="L29" s="198" t="s">
        <v>519</v>
      </c>
      <c r="M29" s="198" t="s">
        <v>520</v>
      </c>
      <c r="N29" s="198" t="s">
        <v>523</v>
      </c>
      <c r="O29" s="49" t="s">
        <v>0</v>
      </c>
    </row>
    <row r="30" spans="2:15" ht="24" customHeight="1" thickBot="1">
      <c r="B30" s="129" t="s">
        <v>127</v>
      </c>
      <c r="C30" s="222">
        <v>1182</v>
      </c>
      <c r="D30" s="222">
        <v>1117</v>
      </c>
      <c r="E30" s="222">
        <v>1002</v>
      </c>
      <c r="F30" s="222">
        <v>1195</v>
      </c>
      <c r="G30" s="222">
        <v>926</v>
      </c>
      <c r="H30" s="222">
        <v>1103</v>
      </c>
      <c r="I30" s="222">
        <v>1088</v>
      </c>
      <c r="J30" s="222">
        <v>861</v>
      </c>
      <c r="K30" s="222">
        <v>679</v>
      </c>
      <c r="L30" s="222">
        <v>649</v>
      </c>
      <c r="M30" s="222">
        <v>618</v>
      </c>
      <c r="N30" s="222">
        <v>596</v>
      </c>
      <c r="O30" s="137">
        <f>SUM(C30:N30)</f>
        <v>11016</v>
      </c>
    </row>
    <row r="31" spans="2:15" ht="24" customHeight="1" thickBot="1">
      <c r="B31" s="129" t="s">
        <v>128</v>
      </c>
      <c r="C31" s="222">
        <v>6174</v>
      </c>
      <c r="D31" s="222">
        <v>6171</v>
      </c>
      <c r="E31" s="222">
        <v>6933</v>
      </c>
      <c r="F31" s="222">
        <v>7119</v>
      </c>
      <c r="G31" s="222">
        <v>7400</v>
      </c>
      <c r="H31" s="222">
        <v>10108</v>
      </c>
      <c r="I31" s="222">
        <v>9155</v>
      </c>
      <c r="J31" s="222">
        <v>6222</v>
      </c>
      <c r="K31" s="222">
        <v>6829</v>
      </c>
      <c r="L31" s="222">
        <v>5056</v>
      </c>
      <c r="M31" s="222">
        <v>4728</v>
      </c>
      <c r="N31" s="222">
        <v>4406</v>
      </c>
      <c r="O31" s="137">
        <f>SUM(C31:N31)</f>
        <v>80301</v>
      </c>
    </row>
    <row r="32" spans="2:15" ht="24" customHeight="1" thickBot="1">
      <c r="B32" s="129" t="s">
        <v>129</v>
      </c>
      <c r="C32" s="222">
        <v>14</v>
      </c>
      <c r="D32" s="222">
        <v>18</v>
      </c>
      <c r="E32" s="222">
        <v>24</v>
      </c>
      <c r="F32" s="222">
        <v>23</v>
      </c>
      <c r="G32" s="222">
        <v>25</v>
      </c>
      <c r="H32" s="222">
        <v>33</v>
      </c>
      <c r="I32" s="222">
        <v>50</v>
      </c>
      <c r="J32" s="222">
        <v>22</v>
      </c>
      <c r="K32" s="222">
        <v>11</v>
      </c>
      <c r="L32" s="222">
        <v>12</v>
      </c>
      <c r="M32" s="222">
        <v>9</v>
      </c>
      <c r="N32" s="222">
        <v>15</v>
      </c>
      <c r="O32" s="137">
        <f>SUM(C32:N32)</f>
        <v>256</v>
      </c>
    </row>
    <row r="33" spans="2:15" ht="24" customHeight="1" thickBot="1">
      <c r="B33" s="132" t="s">
        <v>130</v>
      </c>
      <c r="C33" s="133">
        <f aca="true" t="shared" si="3" ref="C33:O33">SUM(C30:C32)</f>
        <v>7370</v>
      </c>
      <c r="D33" s="133">
        <f t="shared" si="3"/>
        <v>7306</v>
      </c>
      <c r="E33" s="133">
        <f t="shared" si="3"/>
        <v>7959</v>
      </c>
      <c r="F33" s="133">
        <f t="shared" si="3"/>
        <v>8337</v>
      </c>
      <c r="G33" s="133">
        <f t="shared" si="3"/>
        <v>8351</v>
      </c>
      <c r="H33" s="133">
        <f aca="true" t="shared" si="4" ref="H33:M33">SUM(H30:H32)</f>
        <v>11244</v>
      </c>
      <c r="I33" s="133">
        <f t="shared" si="4"/>
        <v>10293</v>
      </c>
      <c r="J33" s="133">
        <f t="shared" si="4"/>
        <v>7105</v>
      </c>
      <c r="K33" s="133">
        <f t="shared" si="4"/>
        <v>7519</v>
      </c>
      <c r="L33" s="133">
        <f t="shared" si="4"/>
        <v>5717</v>
      </c>
      <c r="M33" s="133">
        <f t="shared" si="4"/>
        <v>5355</v>
      </c>
      <c r="N33" s="133">
        <f>SUM(N30:N32)</f>
        <v>5017</v>
      </c>
      <c r="O33" s="133">
        <f t="shared" si="3"/>
        <v>91573</v>
      </c>
    </row>
    <row r="36" spans="2:15" ht="15.75" customHeight="1">
      <c r="B36" s="67" t="s">
        <v>132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5" ht="25.5" customHeight="1" thickBot="1">
      <c r="B38" s="1"/>
      <c r="C38" s="49" t="s">
        <v>125</v>
      </c>
      <c r="D38" s="198" t="s">
        <v>491</v>
      </c>
      <c r="E38" s="198" t="s">
        <v>495</v>
      </c>
      <c r="F38" s="198" t="s">
        <v>498</v>
      </c>
      <c r="G38" s="198" t="s">
        <v>501</v>
      </c>
      <c r="H38" s="198" t="s">
        <v>504</v>
      </c>
      <c r="I38" s="198" t="s">
        <v>509</v>
      </c>
      <c r="J38" s="198" t="s">
        <v>510</v>
      </c>
      <c r="K38" s="198" t="s">
        <v>513</v>
      </c>
      <c r="L38" s="198" t="s">
        <v>519</v>
      </c>
      <c r="M38" s="198" t="s">
        <v>520</v>
      </c>
      <c r="N38" s="198" t="s">
        <v>523</v>
      </c>
      <c r="O38" s="49" t="s">
        <v>0</v>
      </c>
    </row>
    <row r="39" spans="2:15" ht="24" customHeight="1" thickBot="1">
      <c r="B39" s="129" t="s">
        <v>127</v>
      </c>
      <c r="C39" s="222">
        <v>106</v>
      </c>
      <c r="D39" s="222">
        <v>105</v>
      </c>
      <c r="E39" s="222">
        <v>145</v>
      </c>
      <c r="F39" s="222">
        <v>155</v>
      </c>
      <c r="G39" s="222">
        <v>126</v>
      </c>
      <c r="H39" s="222">
        <v>167</v>
      </c>
      <c r="I39" s="222">
        <v>226</v>
      </c>
      <c r="J39" s="222">
        <v>167</v>
      </c>
      <c r="K39" s="222">
        <v>128</v>
      </c>
      <c r="L39" s="222">
        <v>100</v>
      </c>
      <c r="M39" s="222">
        <v>70</v>
      </c>
      <c r="N39" s="222">
        <v>113</v>
      </c>
      <c r="O39" s="137">
        <f>SUM(C39:N39)</f>
        <v>1608</v>
      </c>
    </row>
    <row r="40" spans="2:15" ht="24" customHeight="1" thickBot="1">
      <c r="B40" s="129" t="s">
        <v>128</v>
      </c>
      <c r="C40" s="222">
        <v>2039</v>
      </c>
      <c r="D40" s="222">
        <v>2010</v>
      </c>
      <c r="E40" s="222">
        <v>2525</v>
      </c>
      <c r="F40" s="222">
        <v>2840</v>
      </c>
      <c r="G40" s="222">
        <v>2974</v>
      </c>
      <c r="H40" s="222">
        <v>4097</v>
      </c>
      <c r="I40" s="222">
        <v>3457</v>
      </c>
      <c r="J40" s="222">
        <v>2501</v>
      </c>
      <c r="K40" s="222">
        <v>2424</v>
      </c>
      <c r="L40" s="222">
        <v>1864</v>
      </c>
      <c r="M40" s="222">
        <v>1470</v>
      </c>
      <c r="N40" s="222">
        <v>1444</v>
      </c>
      <c r="O40" s="137">
        <f>SUM(C40:N40)</f>
        <v>29645</v>
      </c>
    </row>
    <row r="41" spans="2:15" ht="24" customHeight="1" thickBot="1">
      <c r="B41" s="129" t="s">
        <v>129</v>
      </c>
      <c r="C41" s="222">
        <v>9</v>
      </c>
      <c r="D41" s="222">
        <v>5</v>
      </c>
      <c r="E41" s="222">
        <v>4</v>
      </c>
      <c r="F41" s="222">
        <v>6</v>
      </c>
      <c r="G41" s="222">
        <v>4</v>
      </c>
      <c r="H41" s="222">
        <v>10</v>
      </c>
      <c r="I41" s="222">
        <v>4</v>
      </c>
      <c r="J41" s="222">
        <v>4</v>
      </c>
      <c r="K41" s="222">
        <v>2</v>
      </c>
      <c r="L41" s="222">
        <v>2</v>
      </c>
      <c r="M41" s="222">
        <v>8</v>
      </c>
      <c r="N41" s="222">
        <v>3</v>
      </c>
      <c r="O41" s="137">
        <f>SUM(C41:N41)</f>
        <v>61</v>
      </c>
    </row>
    <row r="42" spans="2:15" ht="24" customHeight="1" thickBot="1">
      <c r="B42" s="132" t="s">
        <v>130</v>
      </c>
      <c r="C42" s="133">
        <f aca="true" t="shared" si="5" ref="C42:O42">SUM(C39:C41)</f>
        <v>2154</v>
      </c>
      <c r="D42" s="133">
        <f t="shared" si="5"/>
        <v>2120</v>
      </c>
      <c r="E42" s="133">
        <f t="shared" si="5"/>
        <v>2674</v>
      </c>
      <c r="F42" s="133">
        <f t="shared" si="5"/>
        <v>3001</v>
      </c>
      <c r="G42" s="133">
        <f t="shared" si="5"/>
        <v>3104</v>
      </c>
      <c r="H42" s="133">
        <f aca="true" t="shared" si="6" ref="H42:M42">SUM(H39:H41)</f>
        <v>4274</v>
      </c>
      <c r="I42" s="133">
        <f t="shared" si="6"/>
        <v>3687</v>
      </c>
      <c r="J42" s="133">
        <f t="shared" si="6"/>
        <v>2672</v>
      </c>
      <c r="K42" s="133">
        <f t="shared" si="6"/>
        <v>2554</v>
      </c>
      <c r="L42" s="133">
        <f t="shared" si="6"/>
        <v>1966</v>
      </c>
      <c r="M42" s="133">
        <f t="shared" si="6"/>
        <v>1548</v>
      </c>
      <c r="N42" s="133">
        <f>SUM(N39:N41)</f>
        <v>1560</v>
      </c>
      <c r="O42" s="133">
        <f t="shared" si="5"/>
        <v>31314</v>
      </c>
    </row>
    <row r="49" spans="2:14" ht="21.75" customHeight="1">
      <c r="B49" s="67" t="s">
        <v>486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5" ht="15.75">
      <c r="B52" s="67" t="s">
        <v>131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4" ht="13.5" thickBo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5" ht="23.25" customHeight="1" thickBot="1">
      <c r="B54" s="1"/>
      <c r="C54" s="49" t="s">
        <v>125</v>
      </c>
      <c r="D54" s="198" t="s">
        <v>491</v>
      </c>
      <c r="E54" s="198" t="s">
        <v>495</v>
      </c>
      <c r="F54" s="198" t="s">
        <v>498</v>
      </c>
      <c r="G54" s="198" t="s">
        <v>501</v>
      </c>
      <c r="H54" s="198" t="s">
        <v>504</v>
      </c>
      <c r="I54" s="198" t="s">
        <v>509</v>
      </c>
      <c r="J54" s="198" t="s">
        <v>510</v>
      </c>
      <c r="K54" s="198" t="s">
        <v>513</v>
      </c>
      <c r="L54" s="198" t="s">
        <v>519</v>
      </c>
      <c r="M54" s="198" t="s">
        <v>520</v>
      </c>
      <c r="N54" s="198" t="s">
        <v>523</v>
      </c>
      <c r="O54" s="49" t="s">
        <v>0</v>
      </c>
    </row>
    <row r="55" spans="2:15" ht="24" customHeight="1" thickBot="1">
      <c r="B55" s="129" t="s">
        <v>127</v>
      </c>
      <c r="C55" s="222">
        <v>2598</v>
      </c>
      <c r="D55" s="222">
        <v>2484</v>
      </c>
      <c r="E55" s="222">
        <v>2543</v>
      </c>
      <c r="F55" s="222">
        <v>3149</v>
      </c>
      <c r="G55" s="222">
        <v>2852</v>
      </c>
      <c r="H55" s="222">
        <v>3406</v>
      </c>
      <c r="I55" s="222">
        <v>3209</v>
      </c>
      <c r="J55" s="222">
        <f>SUM(J30,J8)</f>
        <v>2721</v>
      </c>
      <c r="K55" s="222">
        <v>2174</v>
      </c>
      <c r="L55" s="222">
        <v>1858</v>
      </c>
      <c r="M55" s="222">
        <v>1572</v>
      </c>
      <c r="N55" s="222">
        <v>1470</v>
      </c>
      <c r="O55" s="137">
        <f>SUM(C55:N55)</f>
        <v>30036</v>
      </c>
    </row>
    <row r="56" spans="2:15" ht="24" customHeight="1" thickBot="1">
      <c r="B56" s="129" t="s">
        <v>128</v>
      </c>
      <c r="C56" s="222">
        <v>64093</v>
      </c>
      <c r="D56" s="246">
        <v>60708</v>
      </c>
      <c r="E56" s="246">
        <v>71713</v>
      </c>
      <c r="F56" s="246">
        <v>92367</v>
      </c>
      <c r="G56" s="246">
        <v>92262</v>
      </c>
      <c r="H56" s="246">
        <v>114680</v>
      </c>
      <c r="I56" s="246">
        <v>105530</v>
      </c>
      <c r="J56" s="246">
        <f>SUM(J31,J9)</f>
        <v>94596</v>
      </c>
      <c r="K56" s="246">
        <v>70479</v>
      </c>
      <c r="L56" s="246">
        <v>62156</v>
      </c>
      <c r="M56" s="246">
        <v>58288</v>
      </c>
      <c r="N56" s="246">
        <v>41177</v>
      </c>
      <c r="O56" s="137">
        <f>SUM(C56:N56)</f>
        <v>928049</v>
      </c>
    </row>
    <row r="57" spans="2:15" ht="24" customHeight="1" thickBot="1">
      <c r="B57" s="132" t="s">
        <v>129</v>
      </c>
      <c r="C57" s="222">
        <v>65</v>
      </c>
      <c r="D57" s="222">
        <v>68</v>
      </c>
      <c r="E57" s="222">
        <v>95</v>
      </c>
      <c r="F57" s="222">
        <v>67</v>
      </c>
      <c r="G57" s="222">
        <v>78</v>
      </c>
      <c r="H57" s="222">
        <v>101</v>
      </c>
      <c r="I57" s="222">
        <v>170</v>
      </c>
      <c r="J57" s="222">
        <f>SUM(J32,J19)</f>
        <v>34</v>
      </c>
      <c r="K57" s="222">
        <v>53</v>
      </c>
      <c r="L57" s="222">
        <v>37</v>
      </c>
      <c r="M57" s="222">
        <v>32</v>
      </c>
      <c r="N57" s="222">
        <v>31</v>
      </c>
      <c r="O57" s="137">
        <f>SUM(C57:N57)</f>
        <v>831</v>
      </c>
    </row>
    <row r="58" spans="2:15" ht="24" customHeight="1" thickBot="1">
      <c r="B58" s="140" t="s">
        <v>130</v>
      </c>
      <c r="C58" s="133">
        <f aca="true" t="shared" si="7" ref="C58:O58">SUM(C55:C57)</f>
        <v>66756</v>
      </c>
      <c r="D58" s="133">
        <f t="shared" si="7"/>
        <v>63260</v>
      </c>
      <c r="E58" s="133">
        <f t="shared" si="7"/>
        <v>74351</v>
      </c>
      <c r="F58" s="133">
        <f t="shared" si="7"/>
        <v>95583</v>
      </c>
      <c r="G58" s="133">
        <f t="shared" si="7"/>
        <v>95192</v>
      </c>
      <c r="H58" s="133">
        <f aca="true" t="shared" si="8" ref="H58:M58">SUM(H55:H57)</f>
        <v>118187</v>
      </c>
      <c r="I58" s="133">
        <f t="shared" si="8"/>
        <v>108909</v>
      </c>
      <c r="J58" s="133">
        <f t="shared" si="8"/>
        <v>97351</v>
      </c>
      <c r="K58" s="133">
        <f t="shared" si="8"/>
        <v>72706</v>
      </c>
      <c r="L58" s="133">
        <f t="shared" si="8"/>
        <v>64051</v>
      </c>
      <c r="M58" s="133">
        <f t="shared" si="8"/>
        <v>59892</v>
      </c>
      <c r="N58" s="133">
        <f>SUM(N55:N57)</f>
        <v>42678</v>
      </c>
      <c r="O58" s="133">
        <f t="shared" si="7"/>
        <v>958916</v>
      </c>
    </row>
    <row r="61" spans="2:14" ht="15.75">
      <c r="B61" s="279"/>
      <c r="C61" s="27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2:15" ht="15.75">
      <c r="B62" s="67" t="s">
        <v>132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4" ht="13.5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5" ht="25.5" customHeight="1" thickBot="1">
      <c r="B64" s="1"/>
      <c r="C64" s="49" t="s">
        <v>125</v>
      </c>
      <c r="D64" s="198" t="s">
        <v>491</v>
      </c>
      <c r="E64" s="198" t="s">
        <v>495</v>
      </c>
      <c r="F64" s="198" t="s">
        <v>498</v>
      </c>
      <c r="G64" s="198" t="s">
        <v>501</v>
      </c>
      <c r="H64" s="198" t="s">
        <v>504</v>
      </c>
      <c r="I64" s="198" t="s">
        <v>509</v>
      </c>
      <c r="J64" s="198" t="s">
        <v>510</v>
      </c>
      <c r="K64" s="198" t="s">
        <v>513</v>
      </c>
      <c r="L64" s="198" t="s">
        <v>519</v>
      </c>
      <c r="M64" s="198" t="s">
        <v>520</v>
      </c>
      <c r="N64" s="198" t="s">
        <v>523</v>
      </c>
      <c r="O64" s="49" t="s">
        <v>0</v>
      </c>
    </row>
    <row r="65" spans="2:15" ht="24" customHeight="1" thickBot="1">
      <c r="B65" s="129" t="s">
        <v>127</v>
      </c>
      <c r="C65" s="222">
        <v>198</v>
      </c>
      <c r="D65" s="222">
        <v>189</v>
      </c>
      <c r="E65" s="222">
        <v>244</v>
      </c>
      <c r="F65" s="222">
        <v>256</v>
      </c>
      <c r="G65" s="222">
        <v>232</v>
      </c>
      <c r="H65" s="222">
        <v>294</v>
      </c>
      <c r="I65" s="222">
        <v>359</v>
      </c>
      <c r="J65" s="222">
        <f>SUM(J39,J17)</f>
        <v>268</v>
      </c>
      <c r="K65" s="222">
        <v>231</v>
      </c>
      <c r="L65" s="222">
        <v>182</v>
      </c>
      <c r="M65" s="222">
        <v>147</v>
      </c>
      <c r="N65" s="222">
        <v>252</v>
      </c>
      <c r="O65" s="137">
        <f>SUM(C65:N65)</f>
        <v>2852</v>
      </c>
    </row>
    <row r="66" spans="2:15" ht="24" customHeight="1" thickBot="1">
      <c r="B66" s="129" t="s">
        <v>128</v>
      </c>
      <c r="C66" s="222">
        <v>4116</v>
      </c>
      <c r="D66" s="222">
        <v>3922</v>
      </c>
      <c r="E66" s="222">
        <v>4823</v>
      </c>
      <c r="F66" s="222">
        <v>5557</v>
      </c>
      <c r="G66" s="222">
        <v>5614</v>
      </c>
      <c r="H66" s="222">
        <v>7347</v>
      </c>
      <c r="I66" s="222">
        <v>6365</v>
      </c>
      <c r="J66" s="222">
        <f>SUM(J40,J18)</f>
        <v>5166</v>
      </c>
      <c r="K66" s="222">
        <v>4676</v>
      </c>
      <c r="L66" s="222">
        <v>3827</v>
      </c>
      <c r="M66" s="222">
        <v>3287</v>
      </c>
      <c r="N66" s="222">
        <v>2761</v>
      </c>
      <c r="O66" s="137">
        <f>SUM(C66:N66)</f>
        <v>57461</v>
      </c>
    </row>
    <row r="67" spans="2:15" ht="24" customHeight="1" thickBot="1">
      <c r="B67" s="132" t="s">
        <v>129</v>
      </c>
      <c r="C67" s="222">
        <v>12</v>
      </c>
      <c r="D67" s="222">
        <v>11</v>
      </c>
      <c r="E67" s="222">
        <v>9</v>
      </c>
      <c r="F67" s="222">
        <v>14</v>
      </c>
      <c r="G67" s="222">
        <v>12</v>
      </c>
      <c r="H67" s="222">
        <v>17</v>
      </c>
      <c r="I67" s="222">
        <v>9</v>
      </c>
      <c r="J67" s="222">
        <f>SUM(J41,J19)</f>
        <v>16</v>
      </c>
      <c r="K67" s="222">
        <v>8</v>
      </c>
      <c r="L67" s="222">
        <v>6</v>
      </c>
      <c r="M67" s="222">
        <v>11</v>
      </c>
      <c r="N67" s="222">
        <v>8</v>
      </c>
      <c r="O67" s="137">
        <f>SUM(C67:N67)</f>
        <v>133</v>
      </c>
    </row>
    <row r="68" spans="2:15" ht="24" customHeight="1" thickBot="1">
      <c r="B68" s="140" t="s">
        <v>130</v>
      </c>
      <c r="C68" s="133">
        <f aca="true" t="shared" si="9" ref="C68:O68">SUM(C65:C67)</f>
        <v>4326</v>
      </c>
      <c r="D68" s="133">
        <f t="shared" si="9"/>
        <v>4122</v>
      </c>
      <c r="E68" s="133">
        <f t="shared" si="9"/>
        <v>5076</v>
      </c>
      <c r="F68" s="133">
        <f t="shared" si="9"/>
        <v>5827</v>
      </c>
      <c r="G68" s="133">
        <f t="shared" si="9"/>
        <v>5858</v>
      </c>
      <c r="H68" s="133">
        <f aca="true" t="shared" si="10" ref="H68:M68">SUM(H65:H67)</f>
        <v>7658</v>
      </c>
      <c r="I68" s="133">
        <f t="shared" si="10"/>
        <v>6733</v>
      </c>
      <c r="J68" s="133">
        <f t="shared" si="10"/>
        <v>5450</v>
      </c>
      <c r="K68" s="133">
        <f t="shared" si="10"/>
        <v>4915</v>
      </c>
      <c r="L68" s="133">
        <f t="shared" si="10"/>
        <v>4015</v>
      </c>
      <c r="M68" s="133">
        <f t="shared" si="10"/>
        <v>3445</v>
      </c>
      <c r="N68" s="133">
        <f>SUM(N65:N67)</f>
        <v>3021</v>
      </c>
      <c r="O68" s="133">
        <f t="shared" si="9"/>
        <v>60446</v>
      </c>
    </row>
    <row r="69" spans="2:14" ht="13.5" customHeight="1">
      <c r="B69" s="279"/>
      <c r="C69" s="279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2" spans="2:15" ht="12.75">
      <c r="B72" s="277" t="s">
        <v>137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</row>
    <row r="73" spans="2:15" ht="12.75"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</row>
    <row r="74" ht="12.75">
      <c r="B74" s="27"/>
    </row>
  </sheetData>
  <sheetProtection/>
  <mergeCells count="3">
    <mergeCell ref="B72:O73"/>
    <mergeCell ref="B69:C69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90"/>
  <sheetViews>
    <sheetView zoomScalePageLayoutView="0" workbookViewId="0" topLeftCell="F53">
      <selection activeCell="J81" sqref="J81"/>
    </sheetView>
  </sheetViews>
  <sheetFormatPr defaultColWidth="9.140625" defaultRowHeight="12.75"/>
  <cols>
    <col min="1" max="1" width="4.28125" style="0" customWidth="1"/>
    <col min="2" max="2" width="43.57421875" style="0" customWidth="1"/>
    <col min="3" max="3" width="16.140625" style="0" customWidth="1"/>
    <col min="4" max="4" width="21.8515625" style="0" customWidth="1"/>
    <col min="5" max="5" width="23.00390625" style="0" bestFit="1" customWidth="1"/>
    <col min="6" max="6" width="23.8515625" style="0" customWidth="1"/>
    <col min="7" max="7" width="21.8515625" style="0" customWidth="1"/>
    <col min="8" max="8" width="21.140625" style="0" customWidth="1"/>
    <col min="9" max="9" width="20.140625" style="0" customWidth="1"/>
    <col min="10" max="10" width="17.00390625" style="0" customWidth="1"/>
    <col min="11" max="11" width="23.00390625" style="0" bestFit="1" customWidth="1"/>
    <col min="12" max="12" width="21.8515625" style="0" customWidth="1"/>
    <col min="13" max="13" width="20.8515625" style="0" customWidth="1"/>
    <col min="14" max="14" width="10.28125" style="0" customWidth="1"/>
    <col min="15" max="15" width="11.28125" style="0" customWidth="1"/>
    <col min="16" max="16" width="11.57421875" style="0" bestFit="1" customWidth="1"/>
    <col min="17" max="18" width="10.140625" style="0" customWidth="1"/>
    <col min="19" max="19" width="10.28125" style="0" customWidth="1"/>
    <col min="20" max="20" width="14.421875" style="0" customWidth="1"/>
    <col min="21" max="21" width="12.421875" style="0" customWidth="1"/>
    <col min="22" max="22" width="9.8515625" style="0" customWidth="1"/>
    <col min="23" max="23" width="13.7109375" style="0" bestFit="1" customWidth="1"/>
  </cols>
  <sheetData>
    <row r="2" spans="2:13" ht="12.75">
      <c r="B2" s="149" t="s">
        <v>487</v>
      </c>
      <c r="C2" s="149"/>
      <c r="D2" s="149"/>
      <c r="E2" s="146"/>
      <c r="F2" s="146"/>
      <c r="G2" s="146"/>
      <c r="H2" s="146"/>
      <c r="I2" s="146"/>
      <c r="J2" s="146"/>
      <c r="K2" s="146"/>
      <c r="L2" s="146"/>
      <c r="M2" s="146"/>
    </row>
    <row r="3" ht="13.5" thickBot="1"/>
    <row r="4" spans="2:7" ht="45.75" customHeight="1" thickBot="1">
      <c r="B4" s="48" t="s">
        <v>28</v>
      </c>
      <c r="C4" s="49" t="s">
        <v>145</v>
      </c>
      <c r="D4" s="49" t="s">
        <v>157</v>
      </c>
      <c r="E4" s="198" t="s">
        <v>476</v>
      </c>
      <c r="F4" s="198" t="s">
        <v>480</v>
      </c>
      <c r="G4" s="198" t="s">
        <v>524</v>
      </c>
    </row>
    <row r="5" spans="2:7" ht="15" customHeight="1">
      <c r="B5" s="46" t="s">
        <v>29</v>
      </c>
      <c r="C5" s="47">
        <v>206</v>
      </c>
      <c r="D5" s="47">
        <v>371</v>
      </c>
      <c r="E5" s="47">
        <v>984</v>
      </c>
      <c r="F5" s="47">
        <v>2248</v>
      </c>
      <c r="G5" s="47">
        <v>4501</v>
      </c>
    </row>
    <row r="6" spans="2:7" ht="15" customHeight="1">
      <c r="B6" s="30" t="s">
        <v>30</v>
      </c>
      <c r="C6" s="31">
        <v>602</v>
      </c>
      <c r="D6" s="31">
        <v>1110</v>
      </c>
      <c r="E6" s="31">
        <v>1976</v>
      </c>
      <c r="F6" s="31">
        <v>2972</v>
      </c>
      <c r="G6" s="31">
        <v>2939</v>
      </c>
    </row>
    <row r="7" spans="2:7" ht="15" customHeight="1">
      <c r="B7" s="30" t="s">
        <v>31</v>
      </c>
      <c r="C7" s="31">
        <v>644</v>
      </c>
      <c r="D7" s="31">
        <v>1723</v>
      </c>
      <c r="E7" s="31">
        <v>3525</v>
      </c>
      <c r="F7" s="31">
        <v>4250</v>
      </c>
      <c r="G7" s="31">
        <v>3892</v>
      </c>
    </row>
    <row r="8" spans="2:7" ht="15" customHeight="1">
      <c r="B8" s="30" t="s">
        <v>32</v>
      </c>
      <c r="C8" s="31">
        <v>1221</v>
      </c>
      <c r="D8" s="31">
        <v>3601</v>
      </c>
      <c r="E8" s="31">
        <v>8000</v>
      </c>
      <c r="F8" s="31">
        <v>12246</v>
      </c>
      <c r="G8" s="31">
        <v>16863</v>
      </c>
    </row>
    <row r="9" spans="2:7" ht="15" customHeight="1">
      <c r="B9" s="212" t="s">
        <v>473</v>
      </c>
      <c r="C9" s="31">
        <v>540</v>
      </c>
      <c r="D9" s="31">
        <v>1064</v>
      </c>
      <c r="E9" s="31">
        <v>3773</v>
      </c>
      <c r="F9" s="31">
        <v>5389</v>
      </c>
      <c r="G9" s="31">
        <v>5339</v>
      </c>
    </row>
    <row r="10" spans="2:7" ht="15" customHeight="1">
      <c r="B10" s="30" t="s">
        <v>33</v>
      </c>
      <c r="C10" s="31">
        <v>657</v>
      </c>
      <c r="D10" s="31">
        <v>1255</v>
      </c>
      <c r="E10" s="31">
        <v>4173</v>
      </c>
      <c r="F10" s="31">
        <v>7077</v>
      </c>
      <c r="G10" s="31">
        <v>8844</v>
      </c>
    </row>
    <row r="11" spans="2:7" ht="15" customHeight="1">
      <c r="B11" s="30" t="s">
        <v>34</v>
      </c>
      <c r="C11" s="31">
        <v>828</v>
      </c>
      <c r="D11" s="31">
        <v>1986</v>
      </c>
      <c r="E11" s="31">
        <v>5028</v>
      </c>
      <c r="F11" s="31">
        <v>8291</v>
      </c>
      <c r="G11" s="31">
        <v>10534</v>
      </c>
    </row>
    <row r="12" spans="2:7" ht="15" customHeight="1">
      <c r="B12" s="30" t="s">
        <v>35</v>
      </c>
      <c r="C12" s="31">
        <v>1482</v>
      </c>
      <c r="D12" s="31">
        <v>4203</v>
      </c>
      <c r="E12" s="31">
        <v>8501</v>
      </c>
      <c r="F12" s="31">
        <v>13952</v>
      </c>
      <c r="G12" s="31">
        <v>18335</v>
      </c>
    </row>
    <row r="13" spans="2:7" ht="15" customHeight="1">
      <c r="B13" s="32" t="s">
        <v>36</v>
      </c>
      <c r="C13" s="31">
        <v>53</v>
      </c>
      <c r="D13" s="31">
        <v>116</v>
      </c>
      <c r="E13" s="31">
        <v>642</v>
      </c>
      <c r="F13" s="31">
        <v>1421</v>
      </c>
      <c r="G13" s="31">
        <v>2254</v>
      </c>
    </row>
    <row r="14" spans="2:7" ht="15" customHeight="1">
      <c r="B14" s="32" t="s">
        <v>37</v>
      </c>
      <c r="C14" s="31">
        <v>611</v>
      </c>
      <c r="D14" s="31">
        <v>1487</v>
      </c>
      <c r="E14" s="31">
        <v>2777</v>
      </c>
      <c r="F14" s="31">
        <v>5248</v>
      </c>
      <c r="G14" s="31">
        <v>8433</v>
      </c>
    </row>
    <row r="15" spans="2:7" ht="15" customHeight="1">
      <c r="B15" s="32" t="s">
        <v>38</v>
      </c>
      <c r="C15" s="31">
        <v>474</v>
      </c>
      <c r="D15" s="31">
        <v>940</v>
      </c>
      <c r="E15" s="31">
        <v>2130</v>
      </c>
      <c r="F15" s="31">
        <v>3529</v>
      </c>
      <c r="G15" s="31">
        <v>4584</v>
      </c>
    </row>
    <row r="16" spans="2:7" ht="15" customHeight="1">
      <c r="B16" s="30" t="s">
        <v>39</v>
      </c>
      <c r="C16" s="31">
        <v>740</v>
      </c>
      <c r="D16" s="31">
        <v>1778</v>
      </c>
      <c r="E16" s="31">
        <v>5301</v>
      </c>
      <c r="F16" s="31">
        <v>8527</v>
      </c>
      <c r="G16" s="31">
        <v>10310</v>
      </c>
    </row>
    <row r="17" spans="2:7" ht="15" customHeight="1">
      <c r="B17" s="30" t="s">
        <v>40</v>
      </c>
      <c r="C17" s="31">
        <v>396</v>
      </c>
      <c r="D17" s="31">
        <v>937</v>
      </c>
      <c r="E17" s="31">
        <v>3385</v>
      </c>
      <c r="F17" s="31">
        <v>5752</v>
      </c>
      <c r="G17" s="31">
        <v>6512</v>
      </c>
    </row>
    <row r="18" spans="2:7" ht="15" customHeight="1">
      <c r="B18" s="30" t="s">
        <v>41</v>
      </c>
      <c r="C18" s="31">
        <v>173</v>
      </c>
      <c r="D18" s="31">
        <v>272</v>
      </c>
      <c r="E18" s="31">
        <v>675</v>
      </c>
      <c r="F18" s="31">
        <v>1059</v>
      </c>
      <c r="G18" s="31">
        <v>2589</v>
      </c>
    </row>
    <row r="19" spans="2:7" ht="15" customHeight="1">
      <c r="B19" s="30" t="s">
        <v>42</v>
      </c>
      <c r="C19" s="31">
        <v>797</v>
      </c>
      <c r="D19" s="31">
        <v>2466</v>
      </c>
      <c r="E19" s="31">
        <v>5259</v>
      </c>
      <c r="F19" s="31">
        <v>7999</v>
      </c>
      <c r="G19" s="31">
        <v>9373</v>
      </c>
    </row>
    <row r="20" spans="2:7" ht="15" customHeight="1">
      <c r="B20" s="30" t="s">
        <v>43</v>
      </c>
      <c r="C20" s="31">
        <v>207</v>
      </c>
      <c r="D20" s="31">
        <v>640</v>
      </c>
      <c r="E20" s="31">
        <v>1609</v>
      </c>
      <c r="F20" s="31">
        <v>2771</v>
      </c>
      <c r="G20" s="31">
        <v>4142</v>
      </c>
    </row>
    <row r="21" spans="2:7" ht="15" customHeight="1">
      <c r="B21" s="32" t="s">
        <v>44</v>
      </c>
      <c r="C21" s="31">
        <v>664</v>
      </c>
      <c r="D21" s="31">
        <v>1921</v>
      </c>
      <c r="E21" s="31">
        <v>3715</v>
      </c>
      <c r="F21" s="31">
        <v>5724</v>
      </c>
      <c r="G21" s="31">
        <v>6053</v>
      </c>
    </row>
    <row r="22" spans="2:7" ht="17.25" customHeight="1">
      <c r="B22" s="32" t="s">
        <v>45</v>
      </c>
      <c r="C22" s="31">
        <v>423</v>
      </c>
      <c r="D22" s="31">
        <v>815</v>
      </c>
      <c r="E22" s="31">
        <v>1686</v>
      </c>
      <c r="F22" s="31">
        <v>4263</v>
      </c>
      <c r="G22" s="31">
        <v>5557</v>
      </c>
    </row>
    <row r="23" spans="2:7" ht="15" customHeight="1">
      <c r="B23" s="30" t="s">
        <v>46</v>
      </c>
      <c r="C23" s="31">
        <v>93</v>
      </c>
      <c r="D23" s="31">
        <v>182</v>
      </c>
      <c r="E23" s="31">
        <v>426</v>
      </c>
      <c r="F23" s="31">
        <v>1155</v>
      </c>
      <c r="G23" s="31">
        <v>1924</v>
      </c>
    </row>
    <row r="24" spans="2:7" ht="15" customHeight="1">
      <c r="B24" s="30" t="s">
        <v>47</v>
      </c>
      <c r="C24" s="31">
        <v>201</v>
      </c>
      <c r="D24" s="31">
        <v>983</v>
      </c>
      <c r="E24" s="31">
        <v>2306</v>
      </c>
      <c r="F24" s="31">
        <v>3583</v>
      </c>
      <c r="G24" s="31">
        <v>5069</v>
      </c>
    </row>
    <row r="25" spans="2:7" ht="15" customHeight="1">
      <c r="B25" s="30" t="s">
        <v>48</v>
      </c>
      <c r="C25" s="31">
        <v>787</v>
      </c>
      <c r="D25" s="31">
        <v>2118</v>
      </c>
      <c r="E25" s="31">
        <v>4055</v>
      </c>
      <c r="F25" s="31">
        <v>7086</v>
      </c>
      <c r="G25" s="31">
        <v>8755</v>
      </c>
    </row>
    <row r="26" spans="2:7" ht="15" customHeight="1">
      <c r="B26" s="30" t="s">
        <v>49</v>
      </c>
      <c r="C26" s="31">
        <v>319</v>
      </c>
      <c r="D26" s="31">
        <v>1166</v>
      </c>
      <c r="E26" s="31">
        <v>2596</v>
      </c>
      <c r="F26" s="31">
        <v>2684</v>
      </c>
      <c r="G26" s="31">
        <v>2458</v>
      </c>
    </row>
    <row r="27" spans="2:7" ht="15" customHeight="1">
      <c r="B27" s="30" t="s">
        <v>50</v>
      </c>
      <c r="C27" s="31">
        <v>219</v>
      </c>
      <c r="D27" s="31">
        <v>448</v>
      </c>
      <c r="E27" s="31">
        <v>1020</v>
      </c>
      <c r="F27" s="31">
        <v>1777</v>
      </c>
      <c r="G27" s="31">
        <v>1752</v>
      </c>
    </row>
    <row r="28" spans="2:7" ht="15.75" customHeight="1">
      <c r="B28" s="32" t="s">
        <v>51</v>
      </c>
      <c r="C28" s="31">
        <v>1020</v>
      </c>
      <c r="D28" s="31">
        <v>2108</v>
      </c>
      <c r="E28" s="31">
        <v>3863</v>
      </c>
      <c r="F28" s="31">
        <v>6259</v>
      </c>
      <c r="G28" s="31">
        <v>8048</v>
      </c>
    </row>
    <row r="29" spans="2:7" ht="15" customHeight="1">
      <c r="B29" s="30" t="s">
        <v>52</v>
      </c>
      <c r="C29" s="31">
        <v>150</v>
      </c>
      <c r="D29" s="31">
        <v>462</v>
      </c>
      <c r="E29" s="31">
        <v>876</v>
      </c>
      <c r="F29" s="31">
        <v>1575</v>
      </c>
      <c r="G29" s="31">
        <v>1814</v>
      </c>
    </row>
    <row r="30" spans="2:7" ht="15" customHeight="1">
      <c r="B30" s="30" t="s">
        <v>53</v>
      </c>
      <c r="C30" s="31">
        <v>475</v>
      </c>
      <c r="D30" s="31">
        <v>1101</v>
      </c>
      <c r="E30" s="31">
        <v>2754</v>
      </c>
      <c r="F30" s="31">
        <v>4776</v>
      </c>
      <c r="G30" s="31">
        <v>4602</v>
      </c>
    </row>
    <row r="31" spans="2:7" ht="15" customHeight="1">
      <c r="B31" s="30" t="s">
        <v>54</v>
      </c>
      <c r="C31" s="31">
        <v>197</v>
      </c>
      <c r="D31" s="31">
        <v>409</v>
      </c>
      <c r="E31" s="31">
        <v>954</v>
      </c>
      <c r="F31" s="31">
        <v>2700</v>
      </c>
      <c r="G31" s="31">
        <v>4139</v>
      </c>
    </row>
    <row r="32" spans="2:7" ht="15" customHeight="1">
      <c r="B32" s="30" t="s">
        <v>55</v>
      </c>
      <c r="C32" s="31">
        <v>156</v>
      </c>
      <c r="D32" s="31">
        <v>318</v>
      </c>
      <c r="E32" s="31">
        <v>634</v>
      </c>
      <c r="F32" s="31">
        <v>1258</v>
      </c>
      <c r="G32" s="31">
        <v>1694</v>
      </c>
    </row>
    <row r="33" spans="2:7" ht="15" customHeight="1">
      <c r="B33" s="30" t="s">
        <v>56</v>
      </c>
      <c r="C33" s="31">
        <v>372</v>
      </c>
      <c r="D33" s="31">
        <v>791</v>
      </c>
      <c r="E33" s="31">
        <v>1489</v>
      </c>
      <c r="F33" s="31">
        <v>2193</v>
      </c>
      <c r="G33" s="31">
        <v>2244</v>
      </c>
    </row>
    <row r="34" spans="2:7" ht="15" customHeight="1" thickBot="1">
      <c r="B34" s="33" t="s">
        <v>57</v>
      </c>
      <c r="C34" s="34">
        <v>14707</v>
      </c>
      <c r="D34" s="34">
        <f>SUM(D5:D33)</f>
        <v>36771</v>
      </c>
      <c r="E34" s="34">
        <f>SUM(E5:E33)</f>
        <v>84112</v>
      </c>
      <c r="F34" s="34">
        <f>SUM(F5:F33)</f>
        <v>137764</v>
      </c>
      <c r="G34" s="34">
        <f>SUM(G5:G33)</f>
        <v>173553</v>
      </c>
    </row>
    <row r="36" ht="12.75">
      <c r="B36" s="213" t="s">
        <v>475</v>
      </c>
    </row>
    <row r="38" spans="2:14" ht="12.75">
      <c r="B38" s="149" t="s">
        <v>144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ht="13.5" thickBot="1"/>
    <row r="40" spans="2:8" ht="37.5" customHeight="1" thickBot="1">
      <c r="B40" s="35" t="s">
        <v>58</v>
      </c>
      <c r="C40" s="49" t="s">
        <v>146</v>
      </c>
      <c r="D40" s="49" t="s">
        <v>145</v>
      </c>
      <c r="E40" s="49" t="s">
        <v>157</v>
      </c>
      <c r="F40" s="198" t="s">
        <v>476</v>
      </c>
      <c r="G40" s="198" t="s">
        <v>480</v>
      </c>
      <c r="H40" s="198" t="s">
        <v>524</v>
      </c>
    </row>
    <row r="41" spans="2:8" ht="25.5">
      <c r="B41" s="36" t="s">
        <v>59</v>
      </c>
      <c r="C41" s="37">
        <v>2047</v>
      </c>
      <c r="D41" s="37">
        <v>4116</v>
      </c>
      <c r="E41" s="38">
        <v>7492</v>
      </c>
      <c r="F41" s="38">
        <v>12873</v>
      </c>
      <c r="G41" s="38">
        <v>19205</v>
      </c>
      <c r="H41" s="38">
        <v>26453</v>
      </c>
    </row>
    <row r="42" spans="2:8" ht="25.5">
      <c r="B42" s="39" t="s">
        <v>60</v>
      </c>
      <c r="C42" s="40">
        <v>1569</v>
      </c>
      <c r="D42" s="40">
        <v>2353</v>
      </c>
      <c r="E42" s="41">
        <v>4627</v>
      </c>
      <c r="F42" s="41">
        <v>6869</v>
      </c>
      <c r="G42" s="41">
        <v>9228</v>
      </c>
      <c r="H42" s="41">
        <v>11158</v>
      </c>
    </row>
    <row r="43" spans="2:8" ht="17.25" customHeight="1">
      <c r="B43" s="39" t="s">
        <v>61</v>
      </c>
      <c r="C43" s="40">
        <v>1927</v>
      </c>
      <c r="D43" s="40">
        <v>3081</v>
      </c>
      <c r="E43" s="41">
        <v>4519</v>
      </c>
      <c r="F43" s="41">
        <v>6551</v>
      </c>
      <c r="G43" s="41">
        <v>8555</v>
      </c>
      <c r="H43" s="41">
        <v>10364</v>
      </c>
    </row>
    <row r="44" spans="2:8" ht="18" customHeight="1">
      <c r="B44" s="39" t="s">
        <v>62</v>
      </c>
      <c r="C44" s="40">
        <v>1515</v>
      </c>
      <c r="D44" s="40">
        <v>2875</v>
      </c>
      <c r="E44" s="41">
        <v>5320</v>
      </c>
      <c r="F44" s="41">
        <v>7700</v>
      </c>
      <c r="G44" s="41">
        <v>12764</v>
      </c>
      <c r="H44" s="41">
        <v>16589</v>
      </c>
    </row>
    <row r="45" spans="2:8" ht="18.75" customHeight="1">
      <c r="B45" s="39" t="s">
        <v>63</v>
      </c>
      <c r="C45" s="40">
        <v>1199</v>
      </c>
      <c r="D45" s="40">
        <v>1826</v>
      </c>
      <c r="E45" s="41">
        <v>2580</v>
      </c>
      <c r="F45" s="41">
        <v>3591</v>
      </c>
      <c r="G45" s="41">
        <v>4817</v>
      </c>
      <c r="H45" s="41">
        <v>5986</v>
      </c>
    </row>
    <row r="46" spans="2:8" ht="32.25" customHeight="1">
      <c r="B46" s="39" t="s">
        <v>64</v>
      </c>
      <c r="C46" s="40">
        <v>1568</v>
      </c>
      <c r="D46" s="40">
        <v>2150</v>
      </c>
      <c r="E46" s="41">
        <v>2983</v>
      </c>
      <c r="F46" s="41">
        <v>4252</v>
      </c>
      <c r="G46" s="41">
        <v>5668</v>
      </c>
      <c r="H46" s="41">
        <v>6885</v>
      </c>
    </row>
    <row r="47" spans="2:8" ht="31.5" customHeight="1">
      <c r="B47" s="39" t="s">
        <v>65</v>
      </c>
      <c r="C47" s="40">
        <v>1519</v>
      </c>
      <c r="D47" s="40">
        <v>2202</v>
      </c>
      <c r="E47" s="41">
        <v>2981</v>
      </c>
      <c r="F47" s="41">
        <v>4769</v>
      </c>
      <c r="G47" s="41">
        <v>6893</v>
      </c>
      <c r="H47" s="41">
        <v>8679</v>
      </c>
    </row>
    <row r="48" spans="2:8" ht="13.5" thickBot="1">
      <c r="B48" s="42" t="s">
        <v>66</v>
      </c>
      <c r="C48" s="43">
        <f aca="true" t="shared" si="0" ref="C48:H48">SUM(C41:C47)</f>
        <v>11344</v>
      </c>
      <c r="D48" s="43">
        <f t="shared" si="0"/>
        <v>18603</v>
      </c>
      <c r="E48" s="44">
        <f t="shared" si="0"/>
        <v>30502</v>
      </c>
      <c r="F48" s="44">
        <f t="shared" si="0"/>
        <v>46605</v>
      </c>
      <c r="G48" s="44">
        <f t="shared" si="0"/>
        <v>67130</v>
      </c>
      <c r="H48" s="44">
        <f t="shared" si="0"/>
        <v>86114</v>
      </c>
    </row>
    <row r="51" spans="7:12" ht="12.75">
      <c r="G51" s="139"/>
      <c r="H51" s="139"/>
      <c r="I51" s="139"/>
      <c r="J51" s="139"/>
      <c r="K51" s="139"/>
      <c r="L51" s="139"/>
    </row>
    <row r="52" spans="2:20" ht="12.75">
      <c r="B52" s="149" t="s">
        <v>488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</row>
    <row r="53" ht="13.5" thickBot="1"/>
    <row r="54" spans="2:13" ht="48" customHeight="1" thickBot="1">
      <c r="B54" s="152" t="s">
        <v>133</v>
      </c>
      <c r="C54" s="49" t="s">
        <v>147</v>
      </c>
      <c r="D54" s="49" t="s">
        <v>148</v>
      </c>
      <c r="E54" s="49" t="s">
        <v>149</v>
      </c>
      <c r="F54" s="49" t="s">
        <v>150</v>
      </c>
      <c r="G54" s="49" t="s">
        <v>151</v>
      </c>
      <c r="H54" s="49" t="s">
        <v>146</v>
      </c>
      <c r="I54" s="49" t="s">
        <v>145</v>
      </c>
      <c r="J54" s="49" t="s">
        <v>157</v>
      </c>
      <c r="K54" s="198" t="s">
        <v>476</v>
      </c>
      <c r="L54" s="198" t="s">
        <v>480</v>
      </c>
      <c r="M54" s="35" t="s">
        <v>524</v>
      </c>
    </row>
    <row r="55" spans="2:13" ht="12.75">
      <c r="B55" s="30" t="s">
        <v>102</v>
      </c>
      <c r="C55" s="141">
        <v>1055</v>
      </c>
      <c r="D55" s="31">
        <v>18444</v>
      </c>
      <c r="E55" s="176">
        <v>27840</v>
      </c>
      <c r="F55" s="41">
        <v>36001</v>
      </c>
      <c r="G55" s="41">
        <v>41963</v>
      </c>
      <c r="H55" s="41">
        <v>51193</v>
      </c>
      <c r="I55" s="41">
        <v>59283</v>
      </c>
      <c r="J55" s="41">
        <v>68121</v>
      </c>
      <c r="K55" s="234">
        <v>78275</v>
      </c>
      <c r="L55" s="233">
        <v>91001</v>
      </c>
      <c r="M55" s="276">
        <v>103314</v>
      </c>
    </row>
    <row r="56" spans="2:13" ht="12.75">
      <c r="B56" s="30" t="s">
        <v>103</v>
      </c>
      <c r="C56" s="141">
        <v>1112</v>
      </c>
      <c r="D56" s="31">
        <v>9861</v>
      </c>
      <c r="E56" s="176">
        <v>12658</v>
      </c>
      <c r="F56" s="41">
        <v>17317</v>
      </c>
      <c r="G56" s="41">
        <v>20064</v>
      </c>
      <c r="H56" s="41">
        <v>26270</v>
      </c>
      <c r="I56" s="41">
        <v>31609</v>
      </c>
      <c r="J56" s="41">
        <v>36409</v>
      </c>
      <c r="K56" s="180">
        <v>41684</v>
      </c>
      <c r="L56" s="180">
        <v>50243</v>
      </c>
      <c r="M56" s="276">
        <v>59555</v>
      </c>
    </row>
    <row r="57" spans="2:13" ht="12.75">
      <c r="B57" s="30" t="s">
        <v>1</v>
      </c>
      <c r="C57" s="141">
        <v>672</v>
      </c>
      <c r="D57" s="31">
        <v>11637</v>
      </c>
      <c r="E57" s="176">
        <v>16357</v>
      </c>
      <c r="F57" s="41">
        <v>22403</v>
      </c>
      <c r="G57" s="41">
        <v>26189</v>
      </c>
      <c r="H57" s="41">
        <v>31862</v>
      </c>
      <c r="I57" s="41">
        <v>36011</v>
      </c>
      <c r="J57" s="41">
        <v>40781</v>
      </c>
      <c r="K57" s="41">
        <v>45136</v>
      </c>
      <c r="L57" s="41">
        <v>53674</v>
      </c>
      <c r="M57" s="240">
        <v>63055</v>
      </c>
    </row>
    <row r="58" spans="2:13" ht="12.75">
      <c r="B58" s="30" t="s">
        <v>104</v>
      </c>
      <c r="C58" s="141">
        <v>666</v>
      </c>
      <c r="D58" s="31">
        <v>24019</v>
      </c>
      <c r="E58" s="176">
        <v>30512</v>
      </c>
      <c r="F58" s="41">
        <v>36527</v>
      </c>
      <c r="G58" s="41">
        <v>41972</v>
      </c>
      <c r="H58" s="41">
        <v>49661</v>
      </c>
      <c r="I58" s="41">
        <v>56530</v>
      </c>
      <c r="J58" s="41">
        <v>63630</v>
      </c>
      <c r="K58" s="41">
        <v>70405</v>
      </c>
      <c r="L58" s="41">
        <v>82473</v>
      </c>
      <c r="M58" s="240">
        <v>93099</v>
      </c>
    </row>
    <row r="59" spans="2:13" ht="12.75">
      <c r="B59" s="30" t="s">
        <v>105</v>
      </c>
      <c r="C59" s="141">
        <v>8281</v>
      </c>
      <c r="D59" s="31">
        <v>113897</v>
      </c>
      <c r="E59" s="176">
        <v>151872</v>
      </c>
      <c r="F59" s="41">
        <v>189367</v>
      </c>
      <c r="G59" s="41">
        <v>218244</v>
      </c>
      <c r="H59" s="41">
        <v>257242</v>
      </c>
      <c r="I59" s="41">
        <v>295449</v>
      </c>
      <c r="J59" s="41">
        <v>333423</v>
      </c>
      <c r="K59" s="41">
        <v>372790</v>
      </c>
      <c r="L59" s="41">
        <v>424648</v>
      </c>
      <c r="M59" s="240">
        <v>492811</v>
      </c>
    </row>
    <row r="60" spans="2:13" ht="12.75">
      <c r="B60" s="30" t="s">
        <v>2</v>
      </c>
      <c r="C60" s="141">
        <v>1190</v>
      </c>
      <c r="D60" s="31">
        <v>14750</v>
      </c>
      <c r="E60" s="176">
        <v>21164</v>
      </c>
      <c r="F60" s="41">
        <v>26358</v>
      </c>
      <c r="G60" s="41">
        <v>30643</v>
      </c>
      <c r="H60" s="41">
        <v>38277</v>
      </c>
      <c r="I60" s="41">
        <v>44809</v>
      </c>
      <c r="J60" s="41">
        <v>51784</v>
      </c>
      <c r="K60" s="41">
        <v>57958</v>
      </c>
      <c r="L60" s="41">
        <v>65496</v>
      </c>
      <c r="M60" s="240">
        <v>73122</v>
      </c>
    </row>
    <row r="61" spans="2:13" ht="12.75">
      <c r="B61" s="30" t="s">
        <v>106</v>
      </c>
      <c r="C61" s="141">
        <v>587</v>
      </c>
      <c r="D61" s="31">
        <v>14361</v>
      </c>
      <c r="E61" s="176">
        <v>19221</v>
      </c>
      <c r="F61" s="41">
        <v>24425</v>
      </c>
      <c r="G61" s="41">
        <v>29157</v>
      </c>
      <c r="H61" s="41">
        <v>36454</v>
      </c>
      <c r="I61" s="41">
        <v>41969</v>
      </c>
      <c r="J61" s="41">
        <v>47206</v>
      </c>
      <c r="K61" s="41">
        <v>51626</v>
      </c>
      <c r="L61" s="41">
        <v>59312</v>
      </c>
      <c r="M61" s="240">
        <v>68169</v>
      </c>
    </row>
    <row r="62" spans="2:13" ht="12.75">
      <c r="B62" s="30" t="s">
        <v>107</v>
      </c>
      <c r="C62" s="141">
        <v>1301</v>
      </c>
      <c r="D62" s="31">
        <v>20883</v>
      </c>
      <c r="E62" s="176">
        <v>26572</v>
      </c>
      <c r="F62" s="41">
        <v>33212</v>
      </c>
      <c r="G62" s="41">
        <v>38512</v>
      </c>
      <c r="H62" s="41">
        <v>45939</v>
      </c>
      <c r="I62" s="41">
        <v>52128</v>
      </c>
      <c r="J62" s="41">
        <v>58009</v>
      </c>
      <c r="K62" s="41">
        <v>63691</v>
      </c>
      <c r="L62" s="41">
        <v>73778</v>
      </c>
      <c r="M62" s="240">
        <v>83559</v>
      </c>
    </row>
    <row r="63" spans="2:13" ht="12.75">
      <c r="B63" s="30" t="s">
        <v>108</v>
      </c>
      <c r="C63" s="141">
        <v>953</v>
      </c>
      <c r="D63" s="31">
        <v>22726</v>
      </c>
      <c r="E63" s="176">
        <v>30274</v>
      </c>
      <c r="F63" s="41">
        <v>38226</v>
      </c>
      <c r="G63" s="41">
        <v>43652</v>
      </c>
      <c r="H63" s="41">
        <v>51798</v>
      </c>
      <c r="I63" s="41">
        <v>58220</v>
      </c>
      <c r="J63" s="41">
        <v>64908</v>
      </c>
      <c r="K63" s="41">
        <v>70448</v>
      </c>
      <c r="L63" s="41">
        <v>80333</v>
      </c>
      <c r="M63" s="240">
        <v>93278</v>
      </c>
    </row>
    <row r="64" spans="2:13" ht="12.75">
      <c r="B64" s="30" t="s">
        <v>3</v>
      </c>
      <c r="C64" s="141">
        <v>539</v>
      </c>
      <c r="D64" s="31">
        <v>12770</v>
      </c>
      <c r="E64" s="176">
        <v>16323</v>
      </c>
      <c r="F64" s="41">
        <v>19857</v>
      </c>
      <c r="G64" s="41">
        <v>23338</v>
      </c>
      <c r="H64" s="41">
        <v>27943</v>
      </c>
      <c r="I64" s="41">
        <v>31883</v>
      </c>
      <c r="J64" s="41">
        <v>35687</v>
      </c>
      <c r="K64" s="41">
        <v>39996</v>
      </c>
      <c r="L64" s="41">
        <v>46320</v>
      </c>
      <c r="M64" s="240">
        <v>52080</v>
      </c>
    </row>
    <row r="65" spans="2:13" ht="12.75">
      <c r="B65" s="30" t="s">
        <v>109</v>
      </c>
      <c r="C65" s="141">
        <v>584</v>
      </c>
      <c r="D65" s="31">
        <v>11721</v>
      </c>
      <c r="E65" s="176">
        <v>15391</v>
      </c>
      <c r="F65" s="41">
        <v>20774</v>
      </c>
      <c r="G65" s="41">
        <v>24206</v>
      </c>
      <c r="H65" s="41">
        <v>29736</v>
      </c>
      <c r="I65" s="41">
        <v>34003</v>
      </c>
      <c r="J65" s="41">
        <v>38454</v>
      </c>
      <c r="K65" s="41">
        <v>43106</v>
      </c>
      <c r="L65" s="41">
        <v>50001</v>
      </c>
      <c r="M65" s="240">
        <v>58514</v>
      </c>
    </row>
    <row r="66" spans="2:13" ht="12.75">
      <c r="B66" s="30" t="s">
        <v>110</v>
      </c>
      <c r="C66" s="141">
        <v>500</v>
      </c>
      <c r="D66" s="31">
        <v>12227</v>
      </c>
      <c r="E66" s="176">
        <v>15369</v>
      </c>
      <c r="F66" s="41">
        <v>18224</v>
      </c>
      <c r="G66" s="41">
        <v>21173</v>
      </c>
      <c r="H66" s="41">
        <v>26100</v>
      </c>
      <c r="I66" s="41">
        <v>30386</v>
      </c>
      <c r="J66" s="41">
        <v>34689</v>
      </c>
      <c r="K66" s="41">
        <v>39370</v>
      </c>
      <c r="L66" s="41">
        <v>44530</v>
      </c>
      <c r="M66" s="240">
        <v>51169</v>
      </c>
    </row>
    <row r="67" spans="2:13" ht="12.75">
      <c r="B67" s="30" t="s">
        <v>111</v>
      </c>
      <c r="C67" s="141">
        <v>719</v>
      </c>
      <c r="D67" s="31">
        <v>7747</v>
      </c>
      <c r="E67" s="176">
        <v>9523</v>
      </c>
      <c r="F67" s="41">
        <v>11557</v>
      </c>
      <c r="G67" s="41">
        <v>13390</v>
      </c>
      <c r="H67" s="41">
        <v>15879</v>
      </c>
      <c r="I67" s="41">
        <v>17903</v>
      </c>
      <c r="J67" s="41">
        <v>20004</v>
      </c>
      <c r="K67" s="41">
        <v>22198</v>
      </c>
      <c r="L67" s="41">
        <v>25460</v>
      </c>
      <c r="M67" s="276">
        <v>28660</v>
      </c>
    </row>
    <row r="68" spans="2:13" ht="12.75">
      <c r="B68" s="30" t="s">
        <v>112</v>
      </c>
      <c r="C68" s="141">
        <v>2648</v>
      </c>
      <c r="D68" s="31">
        <v>44404</v>
      </c>
      <c r="E68" s="176">
        <v>59669</v>
      </c>
      <c r="F68" s="41">
        <v>73809</v>
      </c>
      <c r="G68" s="41">
        <v>85216</v>
      </c>
      <c r="H68" s="41">
        <v>104766</v>
      </c>
      <c r="I68" s="41">
        <v>122077</v>
      </c>
      <c r="J68" s="41">
        <v>139941</v>
      </c>
      <c r="K68" s="41">
        <v>160403</v>
      </c>
      <c r="L68" s="41">
        <v>191661</v>
      </c>
      <c r="M68" s="240">
        <v>225035</v>
      </c>
    </row>
    <row r="69" spans="2:13" ht="12.75">
      <c r="B69" s="30" t="s">
        <v>113</v>
      </c>
      <c r="C69" s="141">
        <v>508</v>
      </c>
      <c r="D69" s="31">
        <v>12750</v>
      </c>
      <c r="E69" s="176">
        <v>16391</v>
      </c>
      <c r="F69" s="41">
        <v>19593</v>
      </c>
      <c r="G69" s="41">
        <v>22309</v>
      </c>
      <c r="H69" s="41">
        <v>27395</v>
      </c>
      <c r="I69" s="41">
        <v>31802</v>
      </c>
      <c r="J69" s="41">
        <v>36276</v>
      </c>
      <c r="K69" s="41">
        <v>41163</v>
      </c>
      <c r="L69" s="240">
        <v>48888</v>
      </c>
      <c r="M69" s="240">
        <v>56908</v>
      </c>
    </row>
    <row r="70" spans="2:13" ht="12.75">
      <c r="B70" s="30" t="s">
        <v>114</v>
      </c>
      <c r="C70" s="141">
        <v>564</v>
      </c>
      <c r="D70" s="31">
        <v>17019</v>
      </c>
      <c r="E70" s="176">
        <v>23203</v>
      </c>
      <c r="F70" s="41">
        <v>28961</v>
      </c>
      <c r="G70" s="41">
        <v>33051</v>
      </c>
      <c r="H70" s="41">
        <v>41070</v>
      </c>
      <c r="I70" s="41">
        <v>46940</v>
      </c>
      <c r="J70" s="41">
        <v>53811</v>
      </c>
      <c r="K70" s="41">
        <v>60359</v>
      </c>
      <c r="L70" s="41">
        <v>70828</v>
      </c>
      <c r="M70" s="240">
        <v>82674</v>
      </c>
    </row>
    <row r="71" spans="2:13" ht="12.75">
      <c r="B71" s="30" t="s">
        <v>4</v>
      </c>
      <c r="C71" s="141">
        <v>363</v>
      </c>
      <c r="D71" s="31">
        <v>8153</v>
      </c>
      <c r="E71" s="176">
        <v>10271</v>
      </c>
      <c r="F71" s="41">
        <v>12765</v>
      </c>
      <c r="G71" s="41">
        <v>14604</v>
      </c>
      <c r="H71" s="41">
        <v>18417</v>
      </c>
      <c r="I71" s="41">
        <v>21589</v>
      </c>
      <c r="J71" s="41">
        <v>24962</v>
      </c>
      <c r="K71" s="41">
        <v>28405</v>
      </c>
      <c r="L71" s="41">
        <v>34222</v>
      </c>
      <c r="M71" s="240">
        <v>39829</v>
      </c>
    </row>
    <row r="72" spans="2:13" ht="12.75">
      <c r="B72" s="30" t="s">
        <v>115</v>
      </c>
      <c r="C72" s="141">
        <v>424</v>
      </c>
      <c r="D72" s="31">
        <v>10306</v>
      </c>
      <c r="E72" s="176">
        <v>12841</v>
      </c>
      <c r="F72" s="41">
        <v>15314</v>
      </c>
      <c r="G72" s="41">
        <v>17617</v>
      </c>
      <c r="H72" s="41">
        <v>21384</v>
      </c>
      <c r="I72" s="41">
        <v>24546</v>
      </c>
      <c r="J72" s="41">
        <v>27607</v>
      </c>
      <c r="K72" s="41">
        <v>30129</v>
      </c>
      <c r="L72" s="41">
        <v>35389</v>
      </c>
      <c r="M72" s="240">
        <v>42091</v>
      </c>
    </row>
    <row r="73" spans="2:13" ht="12.75">
      <c r="B73" s="30" t="s">
        <v>6</v>
      </c>
      <c r="C73" s="141">
        <v>1069</v>
      </c>
      <c r="D73" s="31">
        <v>17461</v>
      </c>
      <c r="E73" s="176">
        <v>21653</v>
      </c>
      <c r="F73" s="41">
        <v>25546</v>
      </c>
      <c r="G73" s="41">
        <v>29081</v>
      </c>
      <c r="H73" s="41">
        <v>34908</v>
      </c>
      <c r="I73" s="41">
        <v>39829</v>
      </c>
      <c r="J73" s="41">
        <v>45261</v>
      </c>
      <c r="K73" s="41">
        <v>51168</v>
      </c>
      <c r="L73" s="41">
        <v>59957</v>
      </c>
      <c r="M73" s="240">
        <v>67328</v>
      </c>
    </row>
    <row r="74" spans="2:13" ht="12.75">
      <c r="B74" s="30" t="s">
        <v>116</v>
      </c>
      <c r="C74" s="141">
        <v>487</v>
      </c>
      <c r="D74" s="31">
        <v>15398</v>
      </c>
      <c r="E74" s="176">
        <v>19134</v>
      </c>
      <c r="F74" s="41">
        <v>22690</v>
      </c>
      <c r="G74" s="41">
        <v>25634</v>
      </c>
      <c r="H74" s="41">
        <v>29687</v>
      </c>
      <c r="I74" s="41">
        <v>33033</v>
      </c>
      <c r="J74" s="41">
        <v>36731</v>
      </c>
      <c r="K74" s="41">
        <v>40191</v>
      </c>
      <c r="L74" s="41">
        <v>46423</v>
      </c>
      <c r="M74" s="240">
        <v>52120</v>
      </c>
    </row>
    <row r="75" spans="2:13" ht="13.5" thickBot="1">
      <c r="B75" s="142" t="s">
        <v>0</v>
      </c>
      <c r="C75" s="173">
        <f>(SUM(C55:C74))</f>
        <v>24222</v>
      </c>
      <c r="D75" s="174">
        <f aca="true" t="shared" si="1" ref="D75:J75">SUM(D55:D74)</f>
        <v>420534</v>
      </c>
      <c r="E75" s="174">
        <f t="shared" si="1"/>
        <v>556238</v>
      </c>
      <c r="F75" s="175">
        <f t="shared" si="1"/>
        <v>692926</v>
      </c>
      <c r="G75" s="175">
        <f t="shared" si="1"/>
        <v>800015</v>
      </c>
      <c r="H75" s="175">
        <f t="shared" si="1"/>
        <v>965981</v>
      </c>
      <c r="I75" s="175">
        <f t="shared" si="1"/>
        <v>1109999</v>
      </c>
      <c r="J75" s="175">
        <f t="shared" si="1"/>
        <v>1257694</v>
      </c>
      <c r="K75" s="175">
        <f>SUM(K55:K74)</f>
        <v>1408501</v>
      </c>
      <c r="L75" s="175">
        <f>SUM(L55:L74)</f>
        <v>1634637</v>
      </c>
      <c r="M75" s="175">
        <f>SUM(M55:M74)</f>
        <v>1886370</v>
      </c>
    </row>
    <row r="79" spans="2:14" ht="12.75">
      <c r="B79" s="149" t="s">
        <v>143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</row>
    <row r="80" ht="13.5" thickBot="1"/>
    <row r="81" spans="2:8" ht="27.75" customHeight="1" thickBot="1">
      <c r="B81" s="153"/>
      <c r="C81" s="49" t="s">
        <v>146</v>
      </c>
      <c r="D81" s="49" t="s">
        <v>145</v>
      </c>
      <c r="E81" s="49" t="s">
        <v>157</v>
      </c>
      <c r="F81" s="198" t="s">
        <v>476</v>
      </c>
      <c r="G81" s="198" t="s">
        <v>480</v>
      </c>
      <c r="H81" s="198" t="s">
        <v>524</v>
      </c>
    </row>
    <row r="82" spans="2:8" ht="12.75">
      <c r="B82" s="154" t="s">
        <v>67</v>
      </c>
      <c r="C82" s="163">
        <v>965981</v>
      </c>
      <c r="D82" s="158">
        <v>1109999</v>
      </c>
      <c r="E82" s="158">
        <v>1257694</v>
      </c>
      <c r="F82" s="158">
        <v>1408501</v>
      </c>
      <c r="G82" s="158">
        <v>1634637</v>
      </c>
      <c r="H82" s="158">
        <v>1886370</v>
      </c>
    </row>
    <row r="83" spans="2:8" ht="12.75">
      <c r="B83" s="155" t="s">
        <v>154</v>
      </c>
      <c r="C83" s="164" t="s">
        <v>68</v>
      </c>
      <c r="D83" s="161">
        <v>14707</v>
      </c>
      <c r="E83" s="161">
        <v>36771</v>
      </c>
      <c r="F83" s="161">
        <v>84112</v>
      </c>
      <c r="G83" s="161">
        <v>137764</v>
      </c>
      <c r="H83" s="161">
        <v>173553</v>
      </c>
    </row>
    <row r="84" spans="2:11" s="17" customFormat="1" ht="12.75">
      <c r="B84" s="156" t="s">
        <v>155</v>
      </c>
      <c r="C84" s="235">
        <v>11344</v>
      </c>
      <c r="D84" s="161">
        <v>18603</v>
      </c>
      <c r="E84" s="161">
        <v>30502</v>
      </c>
      <c r="F84" s="161">
        <v>46605</v>
      </c>
      <c r="G84" s="161">
        <v>67130</v>
      </c>
      <c r="H84" s="161">
        <v>86114</v>
      </c>
      <c r="I84"/>
      <c r="J84"/>
      <c r="K84"/>
    </row>
    <row r="85" spans="2:11" s="17" customFormat="1" ht="13.5" thickBot="1">
      <c r="B85" s="156" t="s">
        <v>478</v>
      </c>
      <c r="C85" s="236" t="s">
        <v>68</v>
      </c>
      <c r="D85" s="236" t="s">
        <v>68</v>
      </c>
      <c r="E85" s="236" t="s">
        <v>68</v>
      </c>
      <c r="F85" s="236" t="s">
        <v>68</v>
      </c>
      <c r="G85" s="237">
        <v>259</v>
      </c>
      <c r="H85" s="237">
        <v>405</v>
      </c>
      <c r="I85"/>
      <c r="J85"/>
      <c r="K85"/>
    </row>
    <row r="86" spans="2:8" ht="13.5" thickBot="1">
      <c r="B86" s="157" t="s">
        <v>0</v>
      </c>
      <c r="C86" s="162">
        <f>SUM(C82:C84)</f>
        <v>977325</v>
      </c>
      <c r="D86" s="160">
        <f>SUM(D82:D84)</f>
        <v>1143309</v>
      </c>
      <c r="E86" s="160">
        <f>SUM(E82:E84)</f>
        <v>1324967</v>
      </c>
      <c r="F86" s="160">
        <f>SUM(F82:F84)</f>
        <v>1539218</v>
      </c>
      <c r="G86" s="160">
        <f>SUM(G82:G85)</f>
        <v>1839790</v>
      </c>
      <c r="H86" s="160">
        <f>SUM(H82:H85)</f>
        <v>2146442</v>
      </c>
    </row>
    <row r="87" spans="2:5" ht="12.75">
      <c r="B87" s="45"/>
      <c r="C87" s="45"/>
      <c r="D87" s="45"/>
      <c r="E87" s="45"/>
    </row>
    <row r="88" spans="2:5" ht="12.75">
      <c r="B88" s="45" t="s">
        <v>474</v>
      </c>
      <c r="C88" s="45"/>
      <c r="D88" s="45"/>
      <c r="E88" s="45"/>
    </row>
    <row r="89" ht="12.75">
      <c r="B89" t="s">
        <v>156</v>
      </c>
    </row>
    <row r="90" ht="12.75">
      <c r="B90" t="s">
        <v>479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2:V542"/>
  <sheetViews>
    <sheetView zoomScale="115" zoomScaleNormal="115" zoomScalePageLayoutView="0" workbookViewId="0" topLeftCell="A469">
      <selection activeCell="E539" sqref="E539"/>
    </sheetView>
  </sheetViews>
  <sheetFormatPr defaultColWidth="9.140625" defaultRowHeight="12.75"/>
  <cols>
    <col min="1" max="1" width="2.421875" style="4" customWidth="1"/>
    <col min="2" max="2" width="52.140625" style="4" customWidth="1"/>
    <col min="3" max="3" width="28.421875" style="4" customWidth="1"/>
    <col min="4" max="4" width="12.00390625" style="4" customWidth="1"/>
    <col min="5" max="5" width="34.28125" style="4" customWidth="1"/>
    <col min="6" max="6" width="31.00390625" style="4" customWidth="1"/>
    <col min="7" max="7" width="22.28125" style="4" customWidth="1"/>
    <col min="8" max="9" width="11.28125" style="4" customWidth="1"/>
    <col min="10" max="11" width="11.421875" style="4" customWidth="1"/>
    <col min="12" max="12" width="12.421875" style="4" customWidth="1"/>
    <col min="13" max="13" width="9.140625" style="4" customWidth="1"/>
    <col min="16" max="16" width="10.140625" style="0" bestFit="1" customWidth="1"/>
    <col min="17" max="17" width="12.00390625" style="0" bestFit="1" customWidth="1"/>
    <col min="19" max="19" width="10.28125" style="0" bestFit="1" customWidth="1"/>
    <col min="20" max="20" width="10.28125" style="0" customWidth="1"/>
  </cols>
  <sheetData>
    <row r="1" ht="14.25" customHeight="1"/>
    <row r="2" spans="1:14" ht="41.25" customHeight="1" hidden="1">
      <c r="A2" s="68"/>
      <c r="B2" s="138" t="s">
        <v>8</v>
      </c>
      <c r="C2"/>
      <c r="D2" s="138" t="s">
        <v>13</v>
      </c>
      <c r="E2" s="68"/>
      <c r="F2" s="68"/>
      <c r="G2" s="68"/>
      <c r="H2" s="138" t="s">
        <v>27</v>
      </c>
      <c r="I2" s="68"/>
      <c r="J2" s="68"/>
      <c r="K2" s="68"/>
      <c r="L2" s="138" t="s">
        <v>23</v>
      </c>
      <c r="M2" s="68"/>
      <c r="N2" s="68"/>
    </row>
    <row r="3" spans="1:14" ht="12.75" hidden="1">
      <c r="A3" s="68"/>
      <c r="B3" s="138" t="s">
        <v>9</v>
      </c>
      <c r="C3" s="68"/>
      <c r="D3" s="138" t="s">
        <v>14</v>
      </c>
      <c r="E3" s="68"/>
      <c r="F3" s="68"/>
      <c r="G3" s="68"/>
      <c r="H3" s="138" t="s">
        <v>19</v>
      </c>
      <c r="I3" s="68"/>
      <c r="J3" s="68"/>
      <c r="K3" s="68"/>
      <c r="L3" s="138" t="s">
        <v>24</v>
      </c>
      <c r="M3" s="68"/>
      <c r="N3" s="68"/>
    </row>
    <row r="4" spans="1:13" ht="12.75" hidden="1">
      <c r="A4" s="68"/>
      <c r="B4" s="138" t="s">
        <v>10</v>
      </c>
      <c r="C4" s="68"/>
      <c r="D4" s="138" t="s">
        <v>15</v>
      </c>
      <c r="E4" s="68"/>
      <c r="F4" s="68"/>
      <c r="G4" s="68"/>
      <c r="H4" s="138" t="s">
        <v>20</v>
      </c>
      <c r="I4" s="68"/>
      <c r="J4" s="68"/>
      <c r="K4" s="68"/>
      <c r="L4" s="138" t="s">
        <v>5</v>
      </c>
      <c r="M4"/>
    </row>
    <row r="5" spans="1:13" ht="95.25" customHeight="1">
      <c r="A5" s="68"/>
      <c r="B5" s="138" t="s">
        <v>11</v>
      </c>
      <c r="C5" s="68"/>
      <c r="D5" s="138" t="s">
        <v>16</v>
      </c>
      <c r="E5" s="68"/>
      <c r="F5" s="68"/>
      <c r="G5" s="68"/>
      <c r="H5" s="138" t="s">
        <v>21</v>
      </c>
      <c r="I5" s="68"/>
      <c r="J5" s="68"/>
      <c r="K5" s="68"/>
      <c r="L5" s="138" t="s">
        <v>25</v>
      </c>
      <c r="M5"/>
    </row>
    <row r="6" spans="1:13" ht="12.75" hidden="1">
      <c r="A6" s="68"/>
      <c r="B6" s="138" t="s">
        <v>12</v>
      </c>
      <c r="C6" s="68"/>
      <c r="D6" s="138" t="s">
        <v>18</v>
      </c>
      <c r="E6" s="68"/>
      <c r="F6" s="68"/>
      <c r="G6" s="68"/>
      <c r="H6" s="138" t="s">
        <v>22</v>
      </c>
      <c r="I6" s="68"/>
      <c r="J6" s="68"/>
      <c r="K6" s="68"/>
      <c r="L6" s="138" t="s">
        <v>26</v>
      </c>
      <c r="M6"/>
    </row>
    <row r="7" spans="1:21" ht="1.5" customHeight="1" hidden="1">
      <c r="A7" s="68"/>
      <c r="B7" s="68"/>
      <c r="C7" s="68"/>
      <c r="D7" s="68"/>
      <c r="K7" s="68"/>
      <c r="L7" s="68"/>
      <c r="M7" s="68"/>
      <c r="U7" s="68"/>
    </row>
    <row r="8" ht="12.75">
      <c r="A8" s="1"/>
    </row>
    <row r="9" spans="2:16" ht="12.75">
      <c r="B9" s="284" t="s">
        <v>8</v>
      </c>
      <c r="C9" s="284"/>
      <c r="D9" s="284"/>
      <c r="E9" s="284"/>
      <c r="F9" s="284"/>
      <c r="G9" s="284"/>
      <c r="H9" s="284"/>
      <c r="I9" s="284"/>
      <c r="J9" s="284"/>
      <c r="K9" s="284"/>
      <c r="L9" s="285"/>
      <c r="M9" s="285"/>
      <c r="N9" s="285"/>
      <c r="O9" s="285"/>
      <c r="P9" s="285"/>
    </row>
    <row r="10" spans="2:16" ht="12.7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46"/>
      <c r="O10" s="146"/>
      <c r="P10" s="146"/>
    </row>
    <row r="11" spans="2:16" ht="12.75">
      <c r="B11" s="284" t="s">
        <v>141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5"/>
      <c r="N11" s="285"/>
      <c r="O11" s="285"/>
      <c r="P11" s="285"/>
    </row>
    <row r="12" spans="2:16" ht="12.75"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3"/>
      <c r="M12" s="283"/>
      <c r="N12" s="278"/>
      <c r="O12" s="278"/>
      <c r="P12" s="278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</row>
    <row r="14" spans="2:13" ht="13.5" thickBot="1"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</row>
    <row r="15" spans="2:13" ht="12.75" customHeight="1">
      <c r="B15" s="286" t="s">
        <v>439</v>
      </c>
      <c r="C15" s="280" t="s">
        <v>524</v>
      </c>
      <c r="D15"/>
      <c r="E15"/>
      <c r="F15"/>
      <c r="G15"/>
      <c r="H15"/>
      <c r="I15"/>
      <c r="J15"/>
      <c r="K15"/>
      <c r="L15"/>
      <c r="M15"/>
    </row>
    <row r="16" spans="2:13" ht="13.5" thickBot="1">
      <c r="B16" s="281"/>
      <c r="C16" s="281" t="s">
        <v>140</v>
      </c>
      <c r="D16"/>
      <c r="E16"/>
      <c r="F16"/>
      <c r="G16"/>
      <c r="H16"/>
      <c r="I16"/>
      <c r="J16"/>
      <c r="K16"/>
      <c r="L16"/>
      <c r="M16"/>
    </row>
    <row r="17" spans="2:13" ht="12.75" customHeight="1">
      <c r="B17" s="5" t="s">
        <v>158</v>
      </c>
      <c r="C17" s="10">
        <v>3015</v>
      </c>
      <c r="D17"/>
      <c r="E17"/>
      <c r="F17"/>
      <c r="G17"/>
      <c r="H17"/>
      <c r="I17"/>
      <c r="J17"/>
      <c r="K17"/>
      <c r="L17"/>
      <c r="M17"/>
    </row>
    <row r="18" spans="2:13" ht="12.75">
      <c r="B18" s="6" t="s">
        <v>159</v>
      </c>
      <c r="C18" s="12">
        <v>12993</v>
      </c>
      <c r="D18"/>
      <c r="E18"/>
      <c r="F18"/>
      <c r="G18"/>
      <c r="H18"/>
      <c r="I18"/>
      <c r="J18"/>
      <c r="K18"/>
      <c r="L18"/>
      <c r="M18"/>
    </row>
    <row r="19" spans="2:13" ht="12.75">
      <c r="B19" s="6" t="s">
        <v>160</v>
      </c>
      <c r="C19" s="12">
        <v>2568</v>
      </c>
      <c r="D19"/>
      <c r="E19"/>
      <c r="F19"/>
      <c r="G19"/>
      <c r="H19"/>
      <c r="I19"/>
      <c r="J19"/>
      <c r="K19"/>
      <c r="L19"/>
      <c r="M19"/>
    </row>
    <row r="20" spans="2:13" ht="12.75">
      <c r="B20" s="6" t="s">
        <v>161</v>
      </c>
      <c r="C20" s="12">
        <v>8135</v>
      </c>
      <c r="D20"/>
      <c r="E20"/>
      <c r="F20"/>
      <c r="G20"/>
      <c r="H20"/>
      <c r="I20"/>
      <c r="J20"/>
      <c r="K20"/>
      <c r="L20"/>
      <c r="M20"/>
    </row>
    <row r="21" spans="2:13" ht="12.75">
      <c r="B21" s="6" t="s">
        <v>162</v>
      </c>
      <c r="C21" s="12">
        <v>2596</v>
      </c>
      <c r="D21"/>
      <c r="E21"/>
      <c r="F21"/>
      <c r="G21"/>
      <c r="H21"/>
      <c r="I21"/>
      <c r="J21"/>
      <c r="K21"/>
      <c r="L21"/>
      <c r="M21"/>
    </row>
    <row r="22" spans="2:13" ht="12.75">
      <c r="B22" s="6" t="s">
        <v>163</v>
      </c>
      <c r="C22" s="12">
        <v>23655</v>
      </c>
      <c r="D22"/>
      <c r="E22"/>
      <c r="F22"/>
      <c r="G22"/>
      <c r="H22"/>
      <c r="I22"/>
      <c r="J22"/>
      <c r="K22"/>
      <c r="L22"/>
      <c r="M22"/>
    </row>
    <row r="23" spans="2:13" ht="12.75">
      <c r="B23" s="6" t="s">
        <v>164</v>
      </c>
      <c r="C23" s="12">
        <v>2559</v>
      </c>
      <c r="D23"/>
      <c r="E23"/>
      <c r="F23"/>
      <c r="G23"/>
      <c r="H23"/>
      <c r="I23"/>
      <c r="J23"/>
      <c r="K23"/>
      <c r="L23"/>
      <c r="M23"/>
    </row>
    <row r="24" spans="2:13" ht="12.75">
      <c r="B24" s="6" t="s">
        <v>165</v>
      </c>
      <c r="C24" s="12">
        <v>2650</v>
      </c>
      <c r="D24"/>
      <c r="E24"/>
      <c r="F24"/>
      <c r="G24"/>
      <c r="H24"/>
      <c r="I24"/>
      <c r="J24"/>
      <c r="K24"/>
      <c r="L24"/>
      <c r="M24"/>
    </row>
    <row r="25" spans="2:13" ht="12.75">
      <c r="B25" s="6" t="s">
        <v>166</v>
      </c>
      <c r="C25" s="12">
        <v>2959</v>
      </c>
      <c r="D25"/>
      <c r="E25"/>
      <c r="F25"/>
      <c r="G25"/>
      <c r="H25"/>
      <c r="I25"/>
      <c r="J25"/>
      <c r="K25"/>
      <c r="L25"/>
      <c r="M25"/>
    </row>
    <row r="26" spans="2:13" ht="12.75">
      <c r="B26" s="6" t="s">
        <v>167</v>
      </c>
      <c r="C26" s="12">
        <v>3070</v>
      </c>
      <c r="D26"/>
      <c r="E26"/>
      <c r="F26"/>
      <c r="G26"/>
      <c r="H26"/>
      <c r="I26"/>
      <c r="J26"/>
      <c r="K26"/>
      <c r="L26"/>
      <c r="M26"/>
    </row>
    <row r="27" spans="2:13" ht="12.75">
      <c r="B27" s="6" t="s">
        <v>168</v>
      </c>
      <c r="C27" s="12">
        <v>6669</v>
      </c>
      <c r="D27"/>
      <c r="E27"/>
      <c r="F27"/>
      <c r="G27"/>
      <c r="H27"/>
      <c r="I27"/>
      <c r="J27"/>
      <c r="K27"/>
      <c r="L27"/>
      <c r="M27"/>
    </row>
    <row r="28" spans="2:13" ht="12.75">
      <c r="B28" s="6" t="s">
        <v>169</v>
      </c>
      <c r="C28" s="12">
        <v>3319</v>
      </c>
      <c r="D28"/>
      <c r="E28"/>
      <c r="F28"/>
      <c r="G28"/>
      <c r="H28"/>
      <c r="I28"/>
      <c r="J28"/>
      <c r="K28"/>
      <c r="L28"/>
      <c r="M28"/>
    </row>
    <row r="29" spans="2:13" ht="12.75">
      <c r="B29" s="6" t="s">
        <v>170</v>
      </c>
      <c r="C29" s="12">
        <v>7906</v>
      </c>
      <c r="D29"/>
      <c r="E29"/>
      <c r="F29"/>
      <c r="G29"/>
      <c r="H29"/>
      <c r="I29"/>
      <c r="J29"/>
      <c r="K29"/>
      <c r="L29"/>
      <c r="M29"/>
    </row>
    <row r="30" spans="2:13" ht="12.75">
      <c r="B30" s="6" t="s">
        <v>171</v>
      </c>
      <c r="C30" s="12">
        <v>7727</v>
      </c>
      <c r="D30"/>
      <c r="E30"/>
      <c r="F30"/>
      <c r="G30"/>
      <c r="H30"/>
      <c r="I30"/>
      <c r="J30"/>
      <c r="K30"/>
      <c r="L30"/>
      <c r="M30"/>
    </row>
    <row r="31" spans="2:13" ht="12.75">
      <c r="B31" s="6" t="s">
        <v>443</v>
      </c>
      <c r="C31" s="12">
        <v>610</v>
      </c>
      <c r="D31"/>
      <c r="E31"/>
      <c r="F31"/>
      <c r="G31"/>
      <c r="H31"/>
      <c r="I31"/>
      <c r="J31"/>
      <c r="K31"/>
      <c r="L31"/>
      <c r="M31"/>
    </row>
    <row r="32" spans="2:13" ht="12.75">
      <c r="B32" s="6" t="s">
        <v>172</v>
      </c>
      <c r="C32" s="12">
        <v>5095</v>
      </c>
      <c r="D32"/>
      <c r="E32"/>
      <c r="F32"/>
      <c r="G32"/>
      <c r="H32"/>
      <c r="I32"/>
      <c r="J32"/>
      <c r="K32"/>
      <c r="L32"/>
      <c r="M32"/>
    </row>
    <row r="33" spans="2:13" ht="12.75">
      <c r="B33" s="6" t="s">
        <v>173</v>
      </c>
      <c r="C33" s="12">
        <v>2705</v>
      </c>
      <c r="D33"/>
      <c r="E33"/>
      <c r="F33"/>
      <c r="G33"/>
      <c r="H33"/>
      <c r="I33"/>
      <c r="J33"/>
      <c r="K33"/>
      <c r="L33"/>
      <c r="M33"/>
    </row>
    <row r="34" spans="2:13" ht="12.75">
      <c r="B34" s="204" t="s">
        <v>174</v>
      </c>
      <c r="C34" s="205">
        <v>1427</v>
      </c>
      <c r="D34"/>
      <c r="E34"/>
      <c r="F34"/>
      <c r="G34"/>
      <c r="H34"/>
      <c r="I34"/>
      <c r="J34"/>
      <c r="K34"/>
      <c r="L34"/>
      <c r="M34"/>
    </row>
    <row r="35" spans="2:13" ht="12.75">
      <c r="B35" s="204" t="s">
        <v>444</v>
      </c>
      <c r="C35" s="205">
        <v>496</v>
      </c>
      <c r="D35"/>
      <c r="E35"/>
      <c r="F35"/>
      <c r="G35"/>
      <c r="H35"/>
      <c r="I35"/>
      <c r="J35"/>
      <c r="K35"/>
      <c r="L35"/>
      <c r="M35"/>
    </row>
    <row r="36" spans="1:13" ht="13.5" thickBot="1">
      <c r="A36" s="8"/>
      <c r="B36" s="7" t="s">
        <v>175</v>
      </c>
      <c r="C36" s="166">
        <v>3160</v>
      </c>
      <c r="D36"/>
      <c r="E36"/>
      <c r="F36"/>
      <c r="G36"/>
      <c r="H36"/>
      <c r="I36"/>
      <c r="J36"/>
      <c r="K36"/>
      <c r="L36"/>
      <c r="M36"/>
    </row>
    <row r="37" spans="2:13" ht="13.5" thickBot="1">
      <c r="B37" s="110" t="s">
        <v>0</v>
      </c>
      <c r="C37" s="147">
        <f>SUM(C17:C36)</f>
        <v>103314</v>
      </c>
      <c r="D37"/>
      <c r="E37"/>
      <c r="F37"/>
      <c r="G37"/>
      <c r="H37"/>
      <c r="I37"/>
      <c r="J37"/>
      <c r="K37"/>
      <c r="L37"/>
      <c r="M37"/>
    </row>
    <row r="39" spans="5:10" ht="12.75">
      <c r="E39" s="28"/>
      <c r="F39" s="28"/>
      <c r="G39" s="28"/>
      <c r="H39" s="28"/>
      <c r="I39" s="28"/>
      <c r="J39" s="28"/>
    </row>
    <row r="41" spans="2:16" ht="12.75">
      <c r="B41" s="284" t="s">
        <v>9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5"/>
      <c r="M41" s="285"/>
      <c r="N41" s="285"/>
      <c r="O41" s="285"/>
      <c r="P41" s="285"/>
    </row>
    <row r="42" spans="2:16" ht="12.75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46"/>
      <c r="O42" s="146"/>
      <c r="P42" s="146"/>
    </row>
    <row r="43" spans="2:16" ht="12.75">
      <c r="B43" s="284" t="s">
        <v>141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5"/>
      <c r="M43" s="285"/>
      <c r="N43" s="285"/>
      <c r="O43" s="285"/>
      <c r="P43" s="285"/>
    </row>
    <row r="44" spans="2:13" ht="12.75" hidden="1">
      <c r="B44" s="282" t="s">
        <v>17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3"/>
      <c r="M44" s="283"/>
    </row>
    <row r="45" spans="2:16" ht="12.75">
      <c r="B45" s="282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</row>
    <row r="46" spans="2:16" ht="12.75">
      <c r="B46" s="2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3" ht="13.5" thickBo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2:13" ht="12.75">
      <c r="B48" s="286" t="s">
        <v>439</v>
      </c>
      <c r="C48" s="280" t="s">
        <v>524</v>
      </c>
      <c r="D48"/>
      <c r="E48"/>
      <c r="F48"/>
      <c r="G48"/>
      <c r="H48"/>
      <c r="I48"/>
      <c r="J48"/>
      <c r="K48"/>
      <c r="L48"/>
      <c r="M48"/>
    </row>
    <row r="49" spans="2:13" ht="13.5" thickBot="1">
      <c r="B49" s="281"/>
      <c r="C49" s="281" t="s">
        <v>140</v>
      </c>
      <c r="D49"/>
      <c r="E49"/>
      <c r="F49"/>
      <c r="G49"/>
      <c r="H49"/>
      <c r="I49"/>
      <c r="J49"/>
      <c r="K49"/>
      <c r="L49"/>
      <c r="M49"/>
    </row>
    <row r="50" spans="2:13" ht="12.75">
      <c r="B50" s="9" t="s">
        <v>176</v>
      </c>
      <c r="C50" s="10">
        <v>2251</v>
      </c>
      <c r="D50"/>
      <c r="E50"/>
      <c r="F50"/>
      <c r="G50"/>
      <c r="H50"/>
      <c r="I50"/>
      <c r="J50"/>
      <c r="K50"/>
      <c r="L50"/>
      <c r="M50"/>
    </row>
    <row r="51" spans="2:13" ht="12.75">
      <c r="B51" s="11" t="s">
        <v>177</v>
      </c>
      <c r="C51" s="12">
        <v>1751</v>
      </c>
      <c r="D51"/>
      <c r="E51"/>
      <c r="F51"/>
      <c r="G51"/>
      <c r="H51"/>
      <c r="I51"/>
      <c r="J51"/>
      <c r="K51"/>
      <c r="L51"/>
      <c r="M51"/>
    </row>
    <row r="52" spans="2:13" ht="12.75">
      <c r="B52" s="11" t="s">
        <v>178</v>
      </c>
      <c r="C52" s="12">
        <v>4389</v>
      </c>
      <c r="D52"/>
      <c r="E52"/>
      <c r="F52"/>
      <c r="G52"/>
      <c r="H52"/>
      <c r="I52"/>
      <c r="J52"/>
      <c r="K52"/>
      <c r="L52"/>
      <c r="M52"/>
    </row>
    <row r="53" spans="2:13" ht="12.75">
      <c r="B53" s="11" t="s">
        <v>179</v>
      </c>
      <c r="C53" s="12">
        <v>5158</v>
      </c>
      <c r="D53"/>
      <c r="E53"/>
      <c r="F53"/>
      <c r="G53"/>
      <c r="H53"/>
      <c r="I53"/>
      <c r="J53"/>
      <c r="K53"/>
      <c r="L53"/>
      <c r="M53"/>
    </row>
    <row r="54" spans="2:13" ht="12.75">
      <c r="B54" s="11" t="s">
        <v>180</v>
      </c>
      <c r="C54" s="12">
        <v>32718</v>
      </c>
      <c r="D54"/>
      <c r="E54"/>
      <c r="F54"/>
      <c r="G54"/>
      <c r="H54"/>
      <c r="I54"/>
      <c r="J54"/>
      <c r="K54"/>
      <c r="L54"/>
      <c r="M54"/>
    </row>
    <row r="55" spans="2:13" ht="12.75">
      <c r="B55" s="11" t="s">
        <v>181</v>
      </c>
      <c r="C55" s="12">
        <v>1353</v>
      </c>
      <c r="D55"/>
      <c r="E55"/>
      <c r="F55"/>
      <c r="G55"/>
      <c r="H55"/>
      <c r="I55"/>
      <c r="J55"/>
      <c r="K55"/>
      <c r="L55"/>
      <c r="M55"/>
    </row>
    <row r="56" spans="2:13" ht="12.75">
      <c r="B56" s="11" t="s">
        <v>182</v>
      </c>
      <c r="C56" s="12">
        <v>1465</v>
      </c>
      <c r="D56"/>
      <c r="E56"/>
      <c r="F56"/>
      <c r="G56"/>
      <c r="H56"/>
      <c r="I56"/>
      <c r="J56"/>
      <c r="K56"/>
      <c r="L56"/>
      <c r="M56"/>
    </row>
    <row r="57" spans="2:13" ht="12.75">
      <c r="B57" s="11" t="s">
        <v>183</v>
      </c>
      <c r="C57" s="12">
        <v>1022</v>
      </c>
      <c r="D57"/>
      <c r="E57"/>
      <c r="F57"/>
      <c r="G57"/>
      <c r="H57"/>
      <c r="I57"/>
      <c r="J57"/>
      <c r="K57"/>
      <c r="L57"/>
      <c r="M57"/>
    </row>
    <row r="58" spans="2:13" ht="12.75">
      <c r="B58" s="11" t="s">
        <v>184</v>
      </c>
      <c r="C58" s="12">
        <v>2653</v>
      </c>
      <c r="D58"/>
      <c r="E58"/>
      <c r="F58"/>
      <c r="G58"/>
      <c r="H58"/>
      <c r="I58"/>
      <c r="J58"/>
      <c r="K58"/>
      <c r="L58"/>
      <c r="M58"/>
    </row>
    <row r="59" spans="2:13" ht="12.75">
      <c r="B59" s="11" t="s">
        <v>185</v>
      </c>
      <c r="C59" s="12">
        <v>1074</v>
      </c>
      <c r="D59"/>
      <c r="E59"/>
      <c r="F59"/>
      <c r="G59"/>
      <c r="H59"/>
      <c r="I59"/>
      <c r="J59"/>
      <c r="K59"/>
      <c r="L59"/>
      <c r="M59"/>
    </row>
    <row r="60" spans="2:13" ht="12.75">
      <c r="B60" s="11" t="s">
        <v>186</v>
      </c>
      <c r="C60" s="12">
        <v>2068</v>
      </c>
      <c r="D60"/>
      <c r="E60"/>
      <c r="F60"/>
      <c r="G60"/>
      <c r="H60"/>
      <c r="I60"/>
      <c r="J60"/>
      <c r="K60"/>
      <c r="L60"/>
      <c r="M60"/>
    </row>
    <row r="61" spans="2:13" ht="13.5" thickBot="1">
      <c r="B61" s="13" t="s">
        <v>187</v>
      </c>
      <c r="C61" s="12">
        <v>3653</v>
      </c>
      <c r="D61"/>
      <c r="E61"/>
      <c r="F61"/>
      <c r="G61"/>
      <c r="H61"/>
      <c r="I61"/>
      <c r="J61"/>
      <c r="K61"/>
      <c r="L61"/>
      <c r="M61"/>
    </row>
    <row r="62" spans="2:13" ht="13.5" thickBot="1">
      <c r="B62" s="110" t="s">
        <v>0</v>
      </c>
      <c r="C62" s="147">
        <f>SUM(C50:C61)</f>
        <v>59555</v>
      </c>
      <c r="D62"/>
      <c r="E62"/>
      <c r="F62"/>
      <c r="G62"/>
      <c r="H62"/>
      <c r="I62"/>
      <c r="J62"/>
      <c r="K62"/>
      <c r="L62"/>
      <c r="M62"/>
    </row>
    <row r="64" spans="5:10" ht="12.75">
      <c r="E64" s="28"/>
      <c r="F64" s="28"/>
      <c r="G64" s="28"/>
      <c r="I64" s="28"/>
      <c r="J64" s="28"/>
    </row>
    <row r="66" spans="2:16" ht="12.75">
      <c r="B66" s="284" t="s">
        <v>10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5"/>
      <c r="M66" s="285"/>
      <c r="N66" s="285"/>
      <c r="O66" s="285"/>
      <c r="P66" s="285"/>
    </row>
    <row r="67" spans="2:16" ht="12.75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46"/>
      <c r="O67" s="146"/>
      <c r="P67" s="146"/>
    </row>
    <row r="68" ht="12.75">
      <c r="B68" s="4" t="s">
        <v>141</v>
      </c>
    </row>
    <row r="69" spans="2:16" ht="12.7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3"/>
      <c r="M69" s="283"/>
      <c r="N69" s="278"/>
      <c r="O69" s="278"/>
      <c r="P69" s="278"/>
    </row>
    <row r="71" ht="13.5" thickBot="1"/>
    <row r="72" spans="2:13" ht="12.75">
      <c r="B72" s="286" t="s">
        <v>439</v>
      </c>
      <c r="C72" s="280" t="s">
        <v>524</v>
      </c>
      <c r="D72"/>
      <c r="E72"/>
      <c r="F72"/>
      <c r="G72"/>
      <c r="H72"/>
      <c r="I72"/>
      <c r="J72"/>
      <c r="K72"/>
      <c r="L72"/>
      <c r="M72"/>
    </row>
    <row r="73" spans="2:13" ht="13.5" thickBot="1">
      <c r="B73" s="281"/>
      <c r="C73" s="281" t="s">
        <v>140</v>
      </c>
      <c r="D73"/>
      <c r="E73"/>
      <c r="F73"/>
      <c r="G73"/>
      <c r="H73"/>
      <c r="I73"/>
      <c r="J73"/>
      <c r="K73"/>
      <c r="L73"/>
      <c r="M73"/>
    </row>
    <row r="74" spans="2:13" ht="12.75">
      <c r="B74" s="167" t="s">
        <v>188</v>
      </c>
      <c r="C74" s="164">
        <v>16000</v>
      </c>
      <c r="D74"/>
      <c r="E74"/>
      <c r="F74"/>
      <c r="G74"/>
      <c r="H74"/>
      <c r="I74"/>
      <c r="J74"/>
      <c r="K74"/>
      <c r="L74"/>
      <c r="M74"/>
    </row>
    <row r="75" spans="2:13" ht="12.75">
      <c r="B75" s="168" t="s">
        <v>189</v>
      </c>
      <c r="C75" s="164">
        <v>3406</v>
      </c>
      <c r="D75"/>
      <c r="E75"/>
      <c r="F75"/>
      <c r="G75"/>
      <c r="H75"/>
      <c r="I75"/>
      <c r="J75"/>
      <c r="K75"/>
      <c r="L75"/>
      <c r="M75"/>
    </row>
    <row r="76" spans="2:13" ht="12.75">
      <c r="B76" s="168" t="s">
        <v>190</v>
      </c>
      <c r="C76" s="164">
        <v>2294</v>
      </c>
      <c r="D76"/>
      <c r="E76"/>
      <c r="F76"/>
      <c r="G76"/>
      <c r="H76"/>
      <c r="I76"/>
      <c r="J76"/>
      <c r="K76"/>
      <c r="L76"/>
      <c r="M76"/>
    </row>
    <row r="77" spans="2:13" ht="12.75">
      <c r="B77" s="168" t="s">
        <v>191</v>
      </c>
      <c r="C77" s="164">
        <v>999</v>
      </c>
      <c r="D77"/>
      <c r="E77"/>
      <c r="F77"/>
      <c r="G77"/>
      <c r="H77"/>
      <c r="I77"/>
      <c r="J77"/>
      <c r="K77"/>
      <c r="L77"/>
      <c r="M77"/>
    </row>
    <row r="78" spans="2:13" ht="12.75">
      <c r="B78" s="168" t="s">
        <v>192</v>
      </c>
      <c r="C78" s="164">
        <v>2609</v>
      </c>
      <c r="D78"/>
      <c r="E78"/>
      <c r="F78"/>
      <c r="G78"/>
      <c r="H78"/>
      <c r="I78"/>
      <c r="J78"/>
      <c r="K78"/>
      <c r="L78"/>
      <c r="M78"/>
    </row>
    <row r="79" spans="2:13" ht="12.75">
      <c r="B79" s="168" t="s">
        <v>193</v>
      </c>
      <c r="C79" s="164">
        <v>1767</v>
      </c>
      <c r="D79"/>
      <c r="E79"/>
      <c r="F79"/>
      <c r="G79"/>
      <c r="H79"/>
      <c r="I79"/>
      <c r="J79"/>
      <c r="K79"/>
      <c r="L79"/>
      <c r="M79"/>
    </row>
    <row r="80" spans="2:13" ht="12.75">
      <c r="B80" s="168" t="s">
        <v>194</v>
      </c>
      <c r="C80" s="164">
        <v>6354</v>
      </c>
      <c r="D80"/>
      <c r="E80"/>
      <c r="F80"/>
      <c r="G80"/>
      <c r="H80"/>
      <c r="I80"/>
      <c r="J80"/>
      <c r="K80"/>
      <c r="L80"/>
      <c r="M80"/>
    </row>
    <row r="81" spans="2:13" ht="12.75">
      <c r="B81" s="168" t="s">
        <v>195</v>
      </c>
      <c r="C81" s="164">
        <v>1567</v>
      </c>
      <c r="D81"/>
      <c r="E81"/>
      <c r="F81"/>
      <c r="G81"/>
      <c r="H81"/>
      <c r="I81"/>
      <c r="J81"/>
      <c r="K81"/>
      <c r="L81"/>
      <c r="M81"/>
    </row>
    <row r="82" spans="2:13" ht="12.75">
      <c r="B82" s="168" t="s">
        <v>196</v>
      </c>
      <c r="C82" s="164">
        <v>1037</v>
      </c>
      <c r="D82"/>
      <c r="E82"/>
      <c r="F82"/>
      <c r="G82"/>
      <c r="H82"/>
      <c r="I82"/>
      <c r="J82"/>
      <c r="K82"/>
      <c r="L82"/>
      <c r="M82"/>
    </row>
    <row r="83" spans="2:13" ht="12.75">
      <c r="B83" s="168" t="s">
        <v>197</v>
      </c>
      <c r="C83" s="164">
        <v>4292</v>
      </c>
      <c r="D83"/>
      <c r="E83"/>
      <c r="F83"/>
      <c r="G83"/>
      <c r="H83"/>
      <c r="I83"/>
      <c r="J83"/>
      <c r="K83"/>
      <c r="L83"/>
      <c r="M83"/>
    </row>
    <row r="84" spans="2:13" ht="12.75">
      <c r="B84" s="168" t="s">
        <v>198</v>
      </c>
      <c r="C84" s="164">
        <v>9094</v>
      </c>
      <c r="D84"/>
      <c r="E84"/>
      <c r="F84"/>
      <c r="G84"/>
      <c r="H84"/>
      <c r="I84"/>
      <c r="J84"/>
      <c r="K84"/>
      <c r="L84"/>
      <c r="M84"/>
    </row>
    <row r="85" spans="2:13" ht="12.75">
      <c r="B85" s="168" t="s">
        <v>199</v>
      </c>
      <c r="C85" s="164">
        <v>1790</v>
      </c>
      <c r="D85"/>
      <c r="E85"/>
      <c r="F85"/>
      <c r="G85"/>
      <c r="H85"/>
      <c r="I85"/>
      <c r="J85"/>
      <c r="K85"/>
      <c r="L85"/>
      <c r="M85"/>
    </row>
    <row r="86" spans="2:13" ht="12.75">
      <c r="B86" s="168" t="s">
        <v>200</v>
      </c>
      <c r="C86" s="164">
        <v>2251</v>
      </c>
      <c r="D86"/>
      <c r="E86"/>
      <c r="F86"/>
      <c r="G86"/>
      <c r="H86"/>
      <c r="I86"/>
      <c r="J86"/>
      <c r="K86"/>
      <c r="L86"/>
      <c r="M86"/>
    </row>
    <row r="87" spans="2:13" ht="12.75">
      <c r="B87" s="168" t="s">
        <v>201</v>
      </c>
      <c r="C87" s="164">
        <v>5092</v>
      </c>
      <c r="D87"/>
      <c r="E87"/>
      <c r="F87"/>
      <c r="G87"/>
      <c r="H87"/>
      <c r="I87"/>
      <c r="J87"/>
      <c r="K87"/>
      <c r="L87"/>
      <c r="M87"/>
    </row>
    <row r="88" spans="2:13" ht="12.75">
      <c r="B88" s="168" t="s">
        <v>202</v>
      </c>
      <c r="C88" s="164">
        <v>1007</v>
      </c>
      <c r="D88"/>
      <c r="E88"/>
      <c r="F88"/>
      <c r="G88"/>
      <c r="H88"/>
      <c r="I88"/>
      <c r="J88"/>
      <c r="K88"/>
      <c r="L88"/>
      <c r="M88"/>
    </row>
    <row r="89" spans="2:13" ht="12.75">
      <c r="B89" s="168" t="s">
        <v>203</v>
      </c>
      <c r="C89" s="164">
        <v>2348</v>
      </c>
      <c r="D89"/>
      <c r="E89"/>
      <c r="F89"/>
      <c r="G89"/>
      <c r="H89"/>
      <c r="I89"/>
      <c r="J89"/>
      <c r="K89"/>
      <c r="L89"/>
      <c r="M89"/>
    </row>
    <row r="90" spans="2:13" ht="13.5" thickBot="1">
      <c r="B90" s="169" t="s">
        <v>204</v>
      </c>
      <c r="C90" s="164">
        <v>1148</v>
      </c>
      <c r="D90"/>
      <c r="E90"/>
      <c r="F90"/>
      <c r="G90"/>
      <c r="H90"/>
      <c r="I90"/>
      <c r="J90"/>
      <c r="K90"/>
      <c r="L90"/>
      <c r="M90"/>
    </row>
    <row r="91" spans="2:13" ht="13.5" thickBot="1">
      <c r="B91" s="170" t="s">
        <v>0</v>
      </c>
      <c r="C91" s="147">
        <f>SUM(C74:C90)</f>
        <v>63055</v>
      </c>
      <c r="D91"/>
      <c r="E91"/>
      <c r="F91"/>
      <c r="G91"/>
      <c r="H91"/>
      <c r="I91"/>
      <c r="J91"/>
      <c r="K91"/>
      <c r="L91"/>
      <c r="M91"/>
    </row>
    <row r="93" spans="5:10" ht="12.75">
      <c r="E93" s="28"/>
      <c r="F93" s="28"/>
      <c r="G93" s="28"/>
      <c r="H93" s="28"/>
      <c r="I93" s="28"/>
      <c r="J93" s="28"/>
    </row>
    <row r="95" spans="2:16" ht="12.75">
      <c r="B95" s="284" t="s">
        <v>11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5"/>
      <c r="M95" s="285"/>
      <c r="N95" s="285"/>
      <c r="O95" s="285"/>
      <c r="P95" s="285"/>
    </row>
    <row r="96" spans="2:16" ht="12.75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46"/>
      <c r="O96" s="146"/>
      <c r="P96" s="146"/>
    </row>
    <row r="97" spans="2:16" ht="12.75">
      <c r="B97" s="284" t="s">
        <v>141</v>
      </c>
      <c r="C97" s="284"/>
      <c r="D97" s="284"/>
      <c r="E97" s="284"/>
      <c r="F97" s="284"/>
      <c r="G97" s="284"/>
      <c r="H97" s="284"/>
      <c r="I97" s="284"/>
      <c r="J97" s="284"/>
      <c r="K97" s="284"/>
      <c r="L97" s="285"/>
      <c r="M97" s="285"/>
      <c r="N97" s="285"/>
      <c r="O97" s="285"/>
      <c r="P97" s="285"/>
    </row>
    <row r="98" spans="2:16" ht="12.75"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3"/>
      <c r="M98" s="283"/>
      <c r="N98" s="278"/>
      <c r="O98" s="278"/>
      <c r="P98" s="278"/>
    </row>
    <row r="100" ht="13.5" thickBot="1"/>
    <row r="101" spans="2:13" ht="12.75">
      <c r="B101" s="286" t="s">
        <v>439</v>
      </c>
      <c r="C101" s="280" t="s">
        <v>524</v>
      </c>
      <c r="D101"/>
      <c r="E101"/>
      <c r="F101"/>
      <c r="G101"/>
      <c r="H101"/>
      <c r="I101"/>
      <c r="J101"/>
      <c r="K101"/>
      <c r="L101"/>
      <c r="M101"/>
    </row>
    <row r="102" spans="2:13" ht="13.5" thickBot="1">
      <c r="B102" s="281"/>
      <c r="C102" s="281" t="s">
        <v>140</v>
      </c>
      <c r="D102"/>
      <c r="E102"/>
      <c r="F102"/>
      <c r="G102"/>
      <c r="H102"/>
      <c r="I102"/>
      <c r="J102"/>
      <c r="K102"/>
      <c r="L102"/>
      <c r="M102"/>
    </row>
    <row r="103" spans="2:13" ht="12.75">
      <c r="B103" s="167" t="s">
        <v>205</v>
      </c>
      <c r="C103" s="164">
        <v>1381</v>
      </c>
      <c r="D103"/>
      <c r="E103"/>
      <c r="F103"/>
      <c r="G103"/>
      <c r="H103"/>
      <c r="I103"/>
      <c r="J103"/>
      <c r="K103"/>
      <c r="L103"/>
      <c r="M103"/>
    </row>
    <row r="104" spans="2:13" ht="12.75">
      <c r="B104" s="171" t="s">
        <v>206</v>
      </c>
      <c r="C104" s="164">
        <v>2558</v>
      </c>
      <c r="D104"/>
      <c r="E104"/>
      <c r="F104"/>
      <c r="G104"/>
      <c r="H104"/>
      <c r="I104"/>
      <c r="J104"/>
      <c r="K104"/>
      <c r="L104"/>
      <c r="M104"/>
    </row>
    <row r="105" spans="2:13" ht="12.75">
      <c r="B105" s="168" t="s">
        <v>207</v>
      </c>
      <c r="C105" s="164">
        <v>1048</v>
      </c>
      <c r="D105"/>
      <c r="E105"/>
      <c r="F105"/>
      <c r="G105"/>
      <c r="H105"/>
      <c r="I105"/>
      <c r="J105"/>
      <c r="K105"/>
      <c r="L105"/>
      <c r="M105"/>
    </row>
    <row r="106" spans="2:13" ht="12.75">
      <c r="B106" s="168" t="s">
        <v>208</v>
      </c>
      <c r="C106" s="164">
        <v>2786</v>
      </c>
      <c r="D106"/>
      <c r="E106"/>
      <c r="F106"/>
      <c r="G106"/>
      <c r="H106"/>
      <c r="I106"/>
      <c r="J106"/>
      <c r="K106"/>
      <c r="L106"/>
      <c r="M106"/>
    </row>
    <row r="107" spans="2:13" ht="12.75">
      <c r="B107" s="168" t="s">
        <v>527</v>
      </c>
      <c r="C107" s="164">
        <v>14</v>
      </c>
      <c r="D107"/>
      <c r="E107"/>
      <c r="F107"/>
      <c r="G107"/>
      <c r="H107"/>
      <c r="I107"/>
      <c r="J107"/>
      <c r="K107"/>
      <c r="L107"/>
      <c r="M107"/>
    </row>
    <row r="108" spans="2:13" ht="12.75">
      <c r="B108" s="168" t="s">
        <v>209</v>
      </c>
      <c r="C108" s="164">
        <v>1367</v>
      </c>
      <c r="D108"/>
      <c r="E108"/>
      <c r="F108"/>
      <c r="G108"/>
      <c r="H108"/>
      <c r="I108"/>
      <c r="J108"/>
      <c r="K108"/>
      <c r="L108" s="151"/>
      <c r="M108"/>
    </row>
    <row r="109" spans="2:13" ht="12.75">
      <c r="B109" s="168" t="s">
        <v>210</v>
      </c>
      <c r="C109" s="164">
        <v>7466</v>
      </c>
      <c r="D109"/>
      <c r="E109"/>
      <c r="F109"/>
      <c r="G109"/>
      <c r="H109"/>
      <c r="I109"/>
      <c r="J109"/>
      <c r="K109"/>
      <c r="L109"/>
      <c r="M109"/>
    </row>
    <row r="110" spans="2:13" ht="12.75">
      <c r="B110" s="168" t="s">
        <v>211</v>
      </c>
      <c r="C110" s="164">
        <v>2820</v>
      </c>
      <c r="D110"/>
      <c r="E110"/>
      <c r="F110"/>
      <c r="G110"/>
      <c r="H110"/>
      <c r="I110"/>
      <c r="J110"/>
      <c r="K110"/>
      <c r="L110"/>
      <c r="M110"/>
    </row>
    <row r="111" spans="2:13" ht="12.75">
      <c r="B111" s="168" t="s">
        <v>212</v>
      </c>
      <c r="C111" s="164">
        <v>1761</v>
      </c>
      <c r="D111"/>
      <c r="E111"/>
      <c r="F111"/>
      <c r="G111"/>
      <c r="H111"/>
      <c r="I111"/>
      <c r="J111"/>
      <c r="K111"/>
      <c r="L111"/>
      <c r="M111"/>
    </row>
    <row r="112" spans="2:13" ht="12.75">
      <c r="B112" s="168" t="s">
        <v>213</v>
      </c>
      <c r="C112" s="164">
        <v>6390</v>
      </c>
      <c r="D112"/>
      <c r="E112"/>
      <c r="F112"/>
      <c r="G112"/>
      <c r="H112"/>
      <c r="I112"/>
      <c r="J112"/>
      <c r="K112"/>
      <c r="L112"/>
      <c r="M112"/>
    </row>
    <row r="113" spans="2:13" ht="12.75">
      <c r="B113" s="168" t="s">
        <v>214</v>
      </c>
      <c r="C113" s="164">
        <v>1423</v>
      </c>
      <c r="D113"/>
      <c r="E113"/>
      <c r="F113"/>
      <c r="G113"/>
      <c r="H113"/>
      <c r="I113"/>
      <c r="J113"/>
      <c r="K113"/>
      <c r="L113"/>
      <c r="M113"/>
    </row>
    <row r="114" spans="2:13" ht="12.75">
      <c r="B114" s="168" t="s">
        <v>215</v>
      </c>
      <c r="C114" s="164">
        <v>3567</v>
      </c>
      <c r="D114"/>
      <c r="E114"/>
      <c r="F114"/>
      <c r="G114"/>
      <c r="H114"/>
      <c r="I114"/>
      <c r="J114"/>
      <c r="K114"/>
      <c r="L114"/>
      <c r="M114"/>
    </row>
    <row r="115" spans="2:13" ht="12.75">
      <c r="B115" s="168" t="s">
        <v>216</v>
      </c>
      <c r="C115" s="164">
        <v>27903</v>
      </c>
      <c r="D115"/>
      <c r="E115"/>
      <c r="F115"/>
      <c r="G115"/>
      <c r="H115"/>
      <c r="I115"/>
      <c r="J115"/>
      <c r="K115"/>
      <c r="L115"/>
      <c r="M115"/>
    </row>
    <row r="116" spans="2:13" ht="12.75">
      <c r="B116" s="168" t="s">
        <v>217</v>
      </c>
      <c r="C116" s="164">
        <v>1016</v>
      </c>
      <c r="D116"/>
      <c r="E116"/>
      <c r="F116"/>
      <c r="G116"/>
      <c r="H116"/>
      <c r="I116"/>
      <c r="J116"/>
      <c r="K116"/>
      <c r="L116"/>
      <c r="M116"/>
    </row>
    <row r="117" spans="2:13" ht="12.75">
      <c r="B117" s="168" t="s">
        <v>218</v>
      </c>
      <c r="C117" s="164">
        <v>5406</v>
      </c>
      <c r="D117"/>
      <c r="E117"/>
      <c r="F117"/>
      <c r="G117"/>
      <c r="H117"/>
      <c r="I117"/>
      <c r="J117"/>
      <c r="K117"/>
      <c r="L117"/>
      <c r="M117"/>
    </row>
    <row r="118" spans="2:13" ht="12.75">
      <c r="B118" s="168" t="s">
        <v>219</v>
      </c>
      <c r="C118" s="164">
        <v>1805</v>
      </c>
      <c r="D118"/>
      <c r="E118"/>
      <c r="F118"/>
      <c r="G118"/>
      <c r="H118"/>
      <c r="I118"/>
      <c r="J118"/>
      <c r="K118"/>
      <c r="L118"/>
      <c r="M118"/>
    </row>
    <row r="119" spans="2:13" ht="12.75">
      <c r="B119" s="168" t="s">
        <v>220</v>
      </c>
      <c r="C119" s="164">
        <v>4461</v>
      </c>
      <c r="D119"/>
      <c r="E119"/>
      <c r="F119"/>
      <c r="G119"/>
      <c r="H119"/>
      <c r="I119"/>
      <c r="J119"/>
      <c r="K119"/>
      <c r="L119"/>
      <c r="M119"/>
    </row>
    <row r="120" spans="2:13" ht="12.75">
      <c r="B120" s="168" t="s">
        <v>221</v>
      </c>
      <c r="C120" s="164">
        <v>4211</v>
      </c>
      <c r="D120"/>
      <c r="E120"/>
      <c r="F120"/>
      <c r="G120"/>
      <c r="H120"/>
      <c r="I120"/>
      <c r="J120"/>
      <c r="K120"/>
      <c r="L120"/>
      <c r="M120"/>
    </row>
    <row r="121" spans="2:13" ht="12.75">
      <c r="B121" s="168" t="s">
        <v>222</v>
      </c>
      <c r="C121" s="164">
        <v>4676</v>
      </c>
      <c r="D121"/>
      <c r="E121"/>
      <c r="F121"/>
      <c r="G121"/>
      <c r="H121"/>
      <c r="I121"/>
      <c r="J121"/>
      <c r="K121"/>
      <c r="L121"/>
      <c r="M121"/>
    </row>
    <row r="122" spans="2:13" ht="12.75">
      <c r="B122" s="168" t="s">
        <v>223</v>
      </c>
      <c r="C122" s="164">
        <v>2053</v>
      </c>
      <c r="D122"/>
      <c r="E122"/>
      <c r="F122"/>
      <c r="G122"/>
      <c r="H122"/>
      <c r="I122"/>
      <c r="J122"/>
      <c r="K122"/>
      <c r="L122"/>
      <c r="M122"/>
    </row>
    <row r="123" spans="2:13" ht="12.75">
      <c r="B123" s="168" t="s">
        <v>224</v>
      </c>
      <c r="C123" s="164">
        <v>6187</v>
      </c>
      <c r="D123"/>
      <c r="E123"/>
      <c r="F123"/>
      <c r="G123"/>
      <c r="H123"/>
      <c r="I123"/>
      <c r="J123"/>
      <c r="K123"/>
      <c r="L123"/>
      <c r="M123"/>
    </row>
    <row r="124" spans="2:13" ht="13.5" thickBot="1">
      <c r="B124" s="169" t="s">
        <v>225</v>
      </c>
      <c r="C124" s="164">
        <v>2800</v>
      </c>
      <c r="D124"/>
      <c r="E124"/>
      <c r="F124"/>
      <c r="G124"/>
      <c r="H124"/>
      <c r="I124"/>
      <c r="J124"/>
      <c r="K124"/>
      <c r="L124"/>
      <c r="M124"/>
    </row>
    <row r="125" spans="2:13" ht="13.5" thickBot="1">
      <c r="B125" s="170" t="s">
        <v>0</v>
      </c>
      <c r="C125" s="147">
        <f>SUM(C103:C124)</f>
        <v>93099</v>
      </c>
      <c r="D125"/>
      <c r="E125"/>
      <c r="F125"/>
      <c r="G125"/>
      <c r="H125"/>
      <c r="I125"/>
      <c r="J125"/>
      <c r="K125"/>
      <c r="L125"/>
      <c r="M125"/>
    </row>
    <row r="127" spans="5:10" ht="12.75">
      <c r="E127" s="28"/>
      <c r="F127" s="28"/>
      <c r="G127" s="28"/>
      <c r="H127" s="28"/>
      <c r="I127" s="28"/>
      <c r="J127" s="28"/>
    </row>
    <row r="129" spans="2:16" ht="12.75">
      <c r="B129" s="284" t="s">
        <v>12</v>
      </c>
      <c r="C129" s="284"/>
      <c r="D129" s="284"/>
      <c r="E129" s="284"/>
      <c r="F129" s="284"/>
      <c r="G129" s="284"/>
      <c r="H129" s="284"/>
      <c r="I129" s="284"/>
      <c r="J129" s="284"/>
      <c r="K129" s="284"/>
      <c r="L129" s="285"/>
      <c r="M129" s="285"/>
      <c r="N129" s="285"/>
      <c r="O129" s="285"/>
      <c r="P129" s="285"/>
    </row>
    <row r="130" spans="2:16" ht="12.75"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46"/>
      <c r="O130" s="146"/>
      <c r="P130" s="146"/>
    </row>
    <row r="131" spans="2:16" ht="12.75">
      <c r="B131" s="177" t="s">
        <v>141</v>
      </c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46"/>
      <c r="O131" s="146"/>
      <c r="P131" s="146"/>
    </row>
    <row r="132" spans="2:16" ht="12.75"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3"/>
      <c r="M132" s="283"/>
      <c r="N132" s="278"/>
      <c r="O132" s="278"/>
      <c r="P132" s="278"/>
    </row>
    <row r="134" ht="13.5" thickBot="1"/>
    <row r="135" spans="2:13" ht="12.75">
      <c r="B135" s="287" t="s">
        <v>440</v>
      </c>
      <c r="C135" s="280" t="s">
        <v>524</v>
      </c>
      <c r="D135"/>
      <c r="E135"/>
      <c r="F135"/>
      <c r="G135"/>
      <c r="H135"/>
      <c r="I135"/>
      <c r="J135"/>
      <c r="K135"/>
      <c r="L135"/>
      <c r="M135"/>
    </row>
    <row r="136" spans="2:13" ht="13.5" thickBot="1">
      <c r="B136" s="288"/>
      <c r="C136" s="281" t="s">
        <v>140</v>
      </c>
      <c r="D136"/>
      <c r="E136"/>
      <c r="F136"/>
      <c r="G136"/>
      <c r="H136"/>
      <c r="I136"/>
      <c r="J136"/>
      <c r="K136"/>
      <c r="L136"/>
      <c r="M136"/>
    </row>
    <row r="137" spans="2:13" ht="12.75">
      <c r="B137" s="167" t="s">
        <v>226</v>
      </c>
      <c r="C137" s="164">
        <v>9691</v>
      </c>
      <c r="D137" s="179"/>
      <c r="E137"/>
      <c r="F137"/>
      <c r="G137"/>
      <c r="H137"/>
      <c r="I137"/>
      <c r="J137"/>
      <c r="K137"/>
      <c r="L137"/>
      <c r="M137"/>
    </row>
    <row r="138" spans="2:13" ht="12.75">
      <c r="B138" s="168" t="s">
        <v>227</v>
      </c>
      <c r="C138" s="164">
        <v>24438</v>
      </c>
      <c r="D138" s="179"/>
      <c r="E138"/>
      <c r="F138"/>
      <c r="G138"/>
      <c r="H138"/>
      <c r="I138"/>
      <c r="J138"/>
      <c r="K138"/>
      <c r="L138"/>
      <c r="M138"/>
    </row>
    <row r="139" spans="2:13" ht="12.75">
      <c r="B139" s="168" t="s">
        <v>228</v>
      </c>
      <c r="C139" s="164">
        <v>29604</v>
      </c>
      <c r="D139" s="179"/>
      <c r="E139"/>
      <c r="F139"/>
      <c r="G139"/>
      <c r="H139"/>
      <c r="I139"/>
      <c r="J139"/>
      <c r="K139"/>
      <c r="L139"/>
      <c r="M139"/>
    </row>
    <row r="140" spans="2:13" ht="12.75">
      <c r="B140" s="168" t="s">
        <v>229</v>
      </c>
      <c r="C140" s="164">
        <v>21518</v>
      </c>
      <c r="D140" s="179"/>
      <c r="E140"/>
      <c r="F140"/>
      <c r="G140"/>
      <c r="H140"/>
      <c r="I140"/>
      <c r="J140"/>
      <c r="K140"/>
      <c r="L140"/>
      <c r="M140"/>
    </row>
    <row r="141" spans="2:13" ht="12.75">
      <c r="B141" s="168" t="s">
        <v>231</v>
      </c>
      <c r="C141" s="164">
        <v>16393</v>
      </c>
      <c r="D141" s="179"/>
      <c r="E141"/>
      <c r="F141" s="45"/>
      <c r="G141"/>
      <c r="H141"/>
      <c r="I141"/>
      <c r="J141"/>
      <c r="K141"/>
      <c r="L141"/>
      <c r="M141"/>
    </row>
    <row r="142" spans="2:13" ht="12.75">
      <c r="B142" s="168" t="s">
        <v>232</v>
      </c>
      <c r="C142" s="164">
        <v>11460</v>
      </c>
      <c r="D142" s="179"/>
      <c r="E142"/>
      <c r="F142"/>
      <c r="G142"/>
      <c r="H142"/>
      <c r="I142"/>
      <c r="J142"/>
      <c r="K142"/>
      <c r="L142"/>
      <c r="M142"/>
    </row>
    <row r="143" spans="2:13" ht="12.75">
      <c r="B143" s="168" t="s">
        <v>233</v>
      </c>
      <c r="C143" s="164">
        <v>20136</v>
      </c>
      <c r="D143" s="179"/>
      <c r="E143"/>
      <c r="F143"/>
      <c r="G143"/>
      <c r="H143"/>
      <c r="I143"/>
      <c r="J143"/>
      <c r="K143"/>
      <c r="L143"/>
      <c r="M143"/>
    </row>
    <row r="144" spans="2:13" ht="12.75">
      <c r="B144" s="168" t="s">
        <v>234</v>
      </c>
      <c r="C144" s="164">
        <v>21844</v>
      </c>
      <c r="D144" s="179"/>
      <c r="E144"/>
      <c r="F144"/>
      <c r="G144"/>
      <c r="H144"/>
      <c r="I144"/>
      <c r="J144"/>
      <c r="K144"/>
      <c r="L144"/>
      <c r="M144"/>
    </row>
    <row r="145" spans="2:13" ht="12.75">
      <c r="B145" s="168" t="s">
        <v>230</v>
      </c>
      <c r="C145" s="164">
        <v>14921</v>
      </c>
      <c r="D145" s="179"/>
      <c r="E145"/>
      <c r="F145"/>
      <c r="G145"/>
      <c r="H145"/>
      <c r="I145"/>
      <c r="J145"/>
      <c r="K145"/>
      <c r="L145"/>
      <c r="M145"/>
    </row>
    <row r="146" spans="2:13" ht="12.75">
      <c r="B146" s="168" t="s">
        <v>235</v>
      </c>
      <c r="C146" s="164">
        <v>15689</v>
      </c>
      <c r="D146" s="179"/>
      <c r="E146"/>
      <c r="F146"/>
      <c r="G146"/>
      <c r="H146"/>
      <c r="I146"/>
      <c r="J146"/>
      <c r="K146"/>
      <c r="L146"/>
      <c r="M146"/>
    </row>
    <row r="147" spans="2:13" ht="12.75">
      <c r="B147" s="168" t="s">
        <v>236</v>
      </c>
      <c r="C147" s="164">
        <v>46171</v>
      </c>
      <c r="D147" s="179"/>
      <c r="E147"/>
      <c r="F147"/>
      <c r="G147"/>
      <c r="H147"/>
      <c r="I147"/>
      <c r="J147"/>
      <c r="K147"/>
      <c r="L147"/>
      <c r="M147"/>
    </row>
    <row r="148" spans="2:13" ht="12.75">
      <c r="B148" s="168" t="s">
        <v>237</v>
      </c>
      <c r="C148" s="164">
        <v>19496</v>
      </c>
      <c r="D148" s="179"/>
      <c r="E148"/>
      <c r="F148"/>
      <c r="G148"/>
      <c r="H148"/>
      <c r="I148"/>
      <c r="J148"/>
      <c r="K148"/>
      <c r="L148"/>
      <c r="M148"/>
    </row>
    <row r="149" spans="2:13" ht="12.75">
      <c r="B149" s="168" t="s">
        <v>238</v>
      </c>
      <c r="C149" s="164">
        <v>27095</v>
      </c>
      <c r="D149" s="179"/>
      <c r="E149"/>
      <c r="F149"/>
      <c r="G149"/>
      <c r="H149"/>
      <c r="I149"/>
      <c r="J149"/>
      <c r="K149"/>
      <c r="L149"/>
      <c r="M149"/>
    </row>
    <row r="150" spans="2:13" ht="12.75">
      <c r="B150" s="168" t="s">
        <v>239</v>
      </c>
      <c r="C150" s="164">
        <v>26726</v>
      </c>
      <c r="D150" s="179"/>
      <c r="E150"/>
      <c r="F150"/>
      <c r="G150"/>
      <c r="H150"/>
      <c r="I150"/>
      <c r="J150"/>
      <c r="K150"/>
      <c r="L150"/>
      <c r="M150"/>
    </row>
    <row r="151" spans="2:13" ht="12.75">
      <c r="B151" s="168" t="s">
        <v>241</v>
      </c>
      <c r="C151" s="164">
        <v>15438</v>
      </c>
      <c r="D151" s="179"/>
      <c r="E151"/>
      <c r="F151"/>
      <c r="G151"/>
      <c r="H151"/>
      <c r="I151"/>
      <c r="J151"/>
      <c r="K151"/>
      <c r="L151"/>
      <c r="M151"/>
    </row>
    <row r="152" spans="2:13" ht="12.75">
      <c r="B152" s="168" t="s">
        <v>242</v>
      </c>
      <c r="C152" s="164">
        <v>15448</v>
      </c>
      <c r="D152" s="179"/>
      <c r="E152"/>
      <c r="F152"/>
      <c r="G152"/>
      <c r="H152"/>
      <c r="I152"/>
      <c r="J152"/>
      <c r="K152"/>
      <c r="L152"/>
      <c r="M152"/>
    </row>
    <row r="153" spans="2:13" ht="12.75">
      <c r="B153" s="168" t="s">
        <v>243</v>
      </c>
      <c r="C153" s="164">
        <v>21124</v>
      </c>
      <c r="D153" s="179"/>
      <c r="E153"/>
      <c r="F153"/>
      <c r="G153"/>
      <c r="H153"/>
      <c r="I153"/>
      <c r="J153"/>
      <c r="K153"/>
      <c r="L153"/>
      <c r="M153"/>
    </row>
    <row r="154" spans="2:13" ht="12.75">
      <c r="B154" s="168" t="s">
        <v>244</v>
      </c>
      <c r="C154" s="164">
        <v>19594</v>
      </c>
      <c r="D154" s="179"/>
      <c r="E154"/>
      <c r="F154"/>
      <c r="G154"/>
      <c r="H154"/>
      <c r="I154"/>
      <c r="J154"/>
      <c r="K154"/>
      <c r="L154"/>
      <c r="M154"/>
    </row>
    <row r="155" spans="2:13" ht="12.75">
      <c r="B155" s="168" t="s">
        <v>240</v>
      </c>
      <c r="C155" s="164">
        <v>12451</v>
      </c>
      <c r="D155" s="179"/>
      <c r="E155"/>
      <c r="F155"/>
      <c r="G155"/>
      <c r="H155"/>
      <c r="I155"/>
      <c r="J155"/>
      <c r="K155"/>
      <c r="L155"/>
      <c r="M155"/>
    </row>
    <row r="156" spans="2:13" ht="12.75">
      <c r="B156" s="168" t="s">
        <v>245</v>
      </c>
      <c r="C156" s="164">
        <v>14983</v>
      </c>
      <c r="D156" s="179"/>
      <c r="E156"/>
      <c r="F156"/>
      <c r="G156"/>
      <c r="H156"/>
      <c r="I156"/>
      <c r="J156"/>
      <c r="K156"/>
      <c r="L156"/>
      <c r="M156"/>
    </row>
    <row r="157" spans="2:13" ht="12.75">
      <c r="B157" s="168" t="s">
        <v>246</v>
      </c>
      <c r="C157" s="164">
        <v>15852</v>
      </c>
      <c r="D157" s="179"/>
      <c r="E157"/>
      <c r="F157"/>
      <c r="G157"/>
      <c r="H157"/>
      <c r="I157"/>
      <c r="J157"/>
      <c r="K157"/>
      <c r="L157"/>
      <c r="M157"/>
    </row>
    <row r="158" spans="2:13" ht="12.75">
      <c r="B158" s="168" t="s">
        <v>247</v>
      </c>
      <c r="C158" s="164">
        <v>14613</v>
      </c>
      <c r="D158" s="179"/>
      <c r="E158"/>
      <c r="F158"/>
      <c r="G158"/>
      <c r="H158"/>
      <c r="I158"/>
      <c r="J158"/>
      <c r="K158"/>
      <c r="L158"/>
      <c r="M158"/>
    </row>
    <row r="159" spans="2:13" ht="12.75">
      <c r="B159" s="168" t="s">
        <v>248</v>
      </c>
      <c r="C159" s="164">
        <v>3880</v>
      </c>
      <c r="D159" s="179"/>
      <c r="E159"/>
      <c r="F159"/>
      <c r="G159"/>
      <c r="H159"/>
      <c r="I159"/>
      <c r="J159"/>
      <c r="K159"/>
      <c r="L159"/>
      <c r="M159"/>
    </row>
    <row r="160" spans="2:13" ht="13.5" thickBot="1">
      <c r="B160" s="169" t="s">
        <v>249</v>
      </c>
      <c r="C160" s="164">
        <v>54244</v>
      </c>
      <c r="D160" s="179"/>
      <c r="E160"/>
      <c r="F160"/>
      <c r="G160"/>
      <c r="H160"/>
      <c r="I160"/>
      <c r="J160"/>
      <c r="K160"/>
      <c r="L160"/>
      <c r="M160"/>
    </row>
    <row r="161" spans="2:13" ht="13.5" thickBot="1">
      <c r="B161" s="170" t="s">
        <v>0</v>
      </c>
      <c r="C161" s="260">
        <f>SUM(C137:C160)</f>
        <v>492809</v>
      </c>
      <c r="D161" s="45"/>
      <c r="E161"/>
      <c r="F161"/>
      <c r="G161"/>
      <c r="H161"/>
      <c r="I161"/>
      <c r="J161"/>
      <c r="K161"/>
      <c r="L161"/>
      <c r="M161"/>
    </row>
    <row r="163" spans="5:10" ht="12.75">
      <c r="E163" s="28"/>
      <c r="F163" s="28"/>
      <c r="G163" s="28"/>
      <c r="H163" s="28"/>
      <c r="I163" s="28"/>
      <c r="J163" s="28"/>
    </row>
    <row r="165" spans="2:16" ht="12.75">
      <c r="B165" s="284" t="s">
        <v>13</v>
      </c>
      <c r="C165" s="284"/>
      <c r="D165" s="284"/>
      <c r="E165" s="284"/>
      <c r="F165" s="284"/>
      <c r="G165" s="284"/>
      <c r="H165" s="284"/>
      <c r="I165" s="284"/>
      <c r="J165" s="284"/>
      <c r="K165" s="284"/>
      <c r="L165" s="285"/>
      <c r="M165" s="285"/>
      <c r="N165" s="285"/>
      <c r="O165" s="285"/>
      <c r="P165" s="285"/>
    </row>
    <row r="166" spans="2:16" ht="12.75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46"/>
      <c r="O166" s="146"/>
      <c r="P166" s="146"/>
    </row>
    <row r="167" spans="2:16" ht="12.75">
      <c r="B167" s="177" t="s">
        <v>141</v>
      </c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46"/>
      <c r="O167" s="146"/>
      <c r="P167" s="146"/>
    </row>
    <row r="168" spans="2:16" ht="12.75"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3"/>
      <c r="M168" s="283"/>
      <c r="N168" s="278"/>
      <c r="O168" s="278"/>
      <c r="P168" s="278"/>
    </row>
    <row r="170" ht="13.5" thickBot="1"/>
    <row r="171" spans="2:13" ht="12.75">
      <c r="B171" s="286" t="s">
        <v>439</v>
      </c>
      <c r="C171" s="280" t="s">
        <v>524</v>
      </c>
      <c r="D171"/>
      <c r="E171"/>
      <c r="F171"/>
      <c r="G171"/>
      <c r="H171"/>
      <c r="I171"/>
      <c r="J171"/>
      <c r="K171"/>
      <c r="L171"/>
      <c r="M171"/>
    </row>
    <row r="172" spans="2:13" ht="13.5" thickBot="1">
      <c r="B172" s="281"/>
      <c r="C172" s="281" t="s">
        <v>140</v>
      </c>
      <c r="D172"/>
      <c r="E172"/>
      <c r="F172"/>
      <c r="G172"/>
      <c r="H172"/>
      <c r="I172"/>
      <c r="J172"/>
      <c r="K172"/>
      <c r="L172"/>
      <c r="M172"/>
    </row>
    <row r="173" spans="2:13" ht="12.75">
      <c r="B173" s="167" t="s">
        <v>250</v>
      </c>
      <c r="C173" s="164">
        <v>4322</v>
      </c>
      <c r="D173"/>
      <c r="E173"/>
      <c r="F173"/>
      <c r="G173"/>
      <c r="H173"/>
      <c r="I173"/>
      <c r="J173"/>
      <c r="K173"/>
      <c r="L173"/>
      <c r="M173"/>
    </row>
    <row r="174" spans="2:13" ht="12.75">
      <c r="B174" s="168" t="s">
        <v>251</v>
      </c>
      <c r="C174" s="164">
        <v>7454</v>
      </c>
      <c r="D174"/>
      <c r="E174"/>
      <c r="F174"/>
      <c r="G174"/>
      <c r="H174"/>
      <c r="I174"/>
      <c r="J174"/>
      <c r="K174"/>
      <c r="L174"/>
      <c r="M174"/>
    </row>
    <row r="175" spans="2:13" ht="12.75">
      <c r="B175" s="168" t="s">
        <v>252</v>
      </c>
      <c r="C175" s="164">
        <v>1501</v>
      </c>
      <c r="D175"/>
      <c r="E175"/>
      <c r="F175"/>
      <c r="G175"/>
      <c r="H175"/>
      <c r="I175"/>
      <c r="J175"/>
      <c r="K175"/>
      <c r="L175"/>
      <c r="M175"/>
    </row>
    <row r="176" spans="2:13" ht="12.75">
      <c r="B176" s="168" t="s">
        <v>253</v>
      </c>
      <c r="C176" s="164">
        <v>3360</v>
      </c>
      <c r="D176"/>
      <c r="E176"/>
      <c r="F176"/>
      <c r="G176"/>
      <c r="H176"/>
      <c r="I176"/>
      <c r="J176"/>
      <c r="K176"/>
      <c r="L176"/>
      <c r="M176"/>
    </row>
    <row r="177" spans="2:13" ht="12.75">
      <c r="B177" s="168" t="s">
        <v>254</v>
      </c>
      <c r="C177" s="164">
        <v>6822</v>
      </c>
      <c r="D177"/>
      <c r="E177"/>
      <c r="F177"/>
      <c r="G177"/>
      <c r="H177"/>
      <c r="I177"/>
      <c r="J177"/>
      <c r="K177"/>
      <c r="L177"/>
      <c r="M177"/>
    </row>
    <row r="178" spans="2:13" ht="12.75">
      <c r="B178" s="168" t="s">
        <v>255</v>
      </c>
      <c r="C178" s="164">
        <v>4209</v>
      </c>
      <c r="D178"/>
      <c r="E178"/>
      <c r="F178"/>
      <c r="G178"/>
      <c r="H178"/>
      <c r="I178"/>
      <c r="J178"/>
      <c r="K178"/>
      <c r="L178"/>
      <c r="M178"/>
    </row>
    <row r="179" spans="2:13" ht="12.75">
      <c r="B179" s="168" t="s">
        <v>445</v>
      </c>
      <c r="C179" s="164">
        <v>638</v>
      </c>
      <c r="D179"/>
      <c r="E179"/>
      <c r="F179"/>
      <c r="G179"/>
      <c r="H179"/>
      <c r="I179"/>
      <c r="J179"/>
      <c r="K179"/>
      <c r="L179"/>
      <c r="M179"/>
    </row>
    <row r="180" spans="2:13" ht="12.75">
      <c r="B180" s="206" t="s">
        <v>446</v>
      </c>
      <c r="C180" s="164">
        <v>651</v>
      </c>
      <c r="D180"/>
      <c r="E180"/>
      <c r="F180"/>
      <c r="G180"/>
      <c r="H180"/>
      <c r="I180"/>
      <c r="J180"/>
      <c r="K180"/>
      <c r="L180"/>
      <c r="M180"/>
    </row>
    <row r="181" spans="2:13" ht="12.75">
      <c r="B181" s="206" t="s">
        <v>256</v>
      </c>
      <c r="C181" s="164">
        <v>37683</v>
      </c>
      <c r="D181"/>
      <c r="E181"/>
      <c r="F181"/>
      <c r="G181"/>
      <c r="H181"/>
      <c r="I181"/>
      <c r="J181"/>
      <c r="K181"/>
      <c r="L181"/>
      <c r="M181"/>
    </row>
    <row r="182" spans="2:13" ht="13.5" thickBot="1">
      <c r="B182" s="206" t="s">
        <v>257</v>
      </c>
      <c r="C182" s="164">
        <v>6482</v>
      </c>
      <c r="D182"/>
      <c r="E182"/>
      <c r="F182"/>
      <c r="G182"/>
      <c r="H182"/>
      <c r="I182"/>
      <c r="J182"/>
      <c r="K182"/>
      <c r="L182"/>
      <c r="M182"/>
    </row>
    <row r="183" spans="2:13" ht="13.5" thickBot="1">
      <c r="B183" s="170" t="s">
        <v>0</v>
      </c>
      <c r="C183" s="147">
        <f>SUM(C173:C182)</f>
        <v>73122</v>
      </c>
      <c r="D183"/>
      <c r="E183"/>
      <c r="F183"/>
      <c r="G183"/>
      <c r="H183"/>
      <c r="I183"/>
      <c r="J183"/>
      <c r="K183"/>
      <c r="L183"/>
      <c r="M183"/>
    </row>
    <row r="185" spans="5:10" ht="12.75">
      <c r="E185" s="28"/>
      <c r="F185" s="28"/>
      <c r="G185" s="28"/>
      <c r="H185" s="28"/>
      <c r="I185" s="28"/>
      <c r="J185" s="28"/>
    </row>
    <row r="187" spans="2:16" ht="12.75">
      <c r="B187" s="284" t="s">
        <v>14</v>
      </c>
      <c r="C187" s="284"/>
      <c r="D187" s="284"/>
      <c r="E187" s="284"/>
      <c r="F187" s="284"/>
      <c r="G187" s="284"/>
      <c r="H187" s="284"/>
      <c r="I187" s="284"/>
      <c r="J187" s="284"/>
      <c r="K187" s="284"/>
      <c r="L187" s="285"/>
      <c r="M187" s="285"/>
      <c r="N187" s="285"/>
      <c r="O187" s="285"/>
      <c r="P187" s="285"/>
    </row>
    <row r="188" spans="2:16" ht="12.75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46"/>
      <c r="O188" s="146"/>
      <c r="P188" s="146"/>
    </row>
    <row r="189" ht="12.75">
      <c r="B189" s="4" t="s">
        <v>141</v>
      </c>
    </row>
    <row r="190" spans="2:16" ht="12.75">
      <c r="B190" s="282"/>
      <c r="C190" s="282"/>
      <c r="D190" s="282"/>
      <c r="E190" s="282"/>
      <c r="F190" s="282"/>
      <c r="G190" s="282"/>
      <c r="H190" s="282"/>
      <c r="I190" s="282"/>
      <c r="J190" s="282"/>
      <c r="K190" s="282"/>
      <c r="L190" s="283"/>
      <c r="M190" s="283"/>
      <c r="N190" s="278"/>
      <c r="O190" s="278"/>
      <c r="P190" s="278"/>
    </row>
    <row r="192" spans="4:13" ht="13.5" thickBot="1">
      <c r="D192"/>
      <c r="E192"/>
      <c r="F192"/>
      <c r="G192"/>
      <c r="H192"/>
      <c r="I192"/>
      <c r="J192"/>
      <c r="K192"/>
      <c r="L192"/>
      <c r="M192"/>
    </row>
    <row r="193" spans="2:13" ht="12.75">
      <c r="B193" s="286" t="s">
        <v>439</v>
      </c>
      <c r="C193" s="280" t="s">
        <v>524</v>
      </c>
      <c r="D193"/>
      <c r="E193"/>
      <c r="F193"/>
      <c r="G193"/>
      <c r="H193"/>
      <c r="I193"/>
      <c r="J193"/>
      <c r="K193"/>
      <c r="L193"/>
      <c r="M193"/>
    </row>
    <row r="194" spans="2:13" ht="13.5" thickBot="1">
      <c r="B194" s="281"/>
      <c r="C194" s="281" t="s">
        <v>140</v>
      </c>
      <c r="D194"/>
      <c r="E194"/>
      <c r="F194"/>
      <c r="G194"/>
      <c r="H194"/>
      <c r="I194"/>
      <c r="J194"/>
      <c r="K194"/>
      <c r="L194"/>
      <c r="M194"/>
    </row>
    <row r="195" spans="2:13" ht="12.75">
      <c r="B195" s="15" t="s">
        <v>258</v>
      </c>
      <c r="C195" s="164">
        <v>6702</v>
      </c>
      <c r="D195"/>
      <c r="E195"/>
      <c r="F195"/>
      <c r="G195"/>
      <c r="H195"/>
      <c r="I195"/>
      <c r="J195"/>
      <c r="K195"/>
      <c r="L195"/>
      <c r="M195"/>
    </row>
    <row r="196" spans="2:13" ht="12.75">
      <c r="B196" s="16" t="s">
        <v>259</v>
      </c>
      <c r="C196" s="164">
        <v>2033</v>
      </c>
      <c r="D196"/>
      <c r="E196"/>
      <c r="F196"/>
      <c r="G196"/>
      <c r="H196"/>
      <c r="I196"/>
      <c r="J196"/>
      <c r="K196"/>
      <c r="L196"/>
      <c r="M196"/>
    </row>
    <row r="197" spans="2:13" ht="12.75">
      <c r="B197" s="14" t="s">
        <v>260</v>
      </c>
      <c r="C197" s="164">
        <v>13358</v>
      </c>
      <c r="D197"/>
      <c r="E197"/>
      <c r="F197"/>
      <c r="G197"/>
      <c r="H197"/>
      <c r="I197"/>
      <c r="J197"/>
      <c r="K197"/>
      <c r="L197"/>
      <c r="M197"/>
    </row>
    <row r="198" spans="2:13" ht="12.75">
      <c r="B198" s="6" t="s">
        <v>261</v>
      </c>
      <c r="C198" s="164">
        <v>2159</v>
      </c>
      <c r="D198"/>
      <c r="E198"/>
      <c r="F198"/>
      <c r="G198"/>
      <c r="H198"/>
      <c r="I198"/>
      <c r="J198"/>
      <c r="K198"/>
      <c r="L198"/>
      <c r="M198"/>
    </row>
    <row r="199" spans="2:13" ht="12.75">
      <c r="B199" s="6" t="s">
        <v>262</v>
      </c>
      <c r="C199" s="164">
        <v>4194</v>
      </c>
      <c r="D199"/>
      <c r="E199"/>
      <c r="F199"/>
      <c r="G199"/>
      <c r="H199"/>
      <c r="I199"/>
      <c r="J199"/>
      <c r="K199"/>
      <c r="L199"/>
      <c r="M199"/>
    </row>
    <row r="200" spans="2:13" ht="12.75">
      <c r="B200" s="6" t="s">
        <v>263</v>
      </c>
      <c r="C200" s="164">
        <v>2538</v>
      </c>
      <c r="D200"/>
      <c r="E200"/>
      <c r="F200"/>
      <c r="G200"/>
      <c r="H200"/>
      <c r="I200"/>
      <c r="J200"/>
      <c r="K200"/>
      <c r="L200"/>
      <c r="M200"/>
    </row>
    <row r="201" spans="2:13" ht="12.75">
      <c r="B201" s="181" t="s">
        <v>442</v>
      </c>
      <c r="C201" s="164">
        <v>2064</v>
      </c>
      <c r="D201"/>
      <c r="E201"/>
      <c r="F201"/>
      <c r="G201"/>
      <c r="H201"/>
      <c r="I201"/>
      <c r="J201"/>
      <c r="K201"/>
      <c r="L201"/>
      <c r="M201"/>
    </row>
    <row r="202" spans="2:13" ht="12.75">
      <c r="B202" s="6" t="s">
        <v>264</v>
      </c>
      <c r="C202" s="164">
        <v>4454</v>
      </c>
      <c r="D202"/>
      <c r="E202"/>
      <c r="F202"/>
      <c r="G202"/>
      <c r="H202"/>
      <c r="I202"/>
      <c r="J202"/>
      <c r="K202"/>
      <c r="L202"/>
      <c r="M202"/>
    </row>
    <row r="203" spans="2:13" ht="12.75">
      <c r="B203" s="6" t="s">
        <v>265</v>
      </c>
      <c r="C203" s="164">
        <v>1983</v>
      </c>
      <c r="D203"/>
      <c r="E203"/>
      <c r="F203"/>
      <c r="G203"/>
      <c r="H203"/>
      <c r="I203"/>
      <c r="J203"/>
      <c r="K203"/>
      <c r="L203"/>
      <c r="M203"/>
    </row>
    <row r="204" spans="2:13" ht="12.75">
      <c r="B204" s="6" t="s">
        <v>266</v>
      </c>
      <c r="C204" s="164">
        <v>3285</v>
      </c>
      <c r="D204"/>
      <c r="E204"/>
      <c r="F204"/>
      <c r="G204"/>
      <c r="H204"/>
      <c r="I204"/>
      <c r="J204"/>
      <c r="K204"/>
      <c r="L204"/>
      <c r="M204"/>
    </row>
    <row r="205" spans="2:13" ht="12.75">
      <c r="B205" s="6" t="s">
        <v>267</v>
      </c>
      <c r="C205" s="164">
        <v>2251</v>
      </c>
      <c r="D205"/>
      <c r="E205"/>
      <c r="F205"/>
      <c r="G205"/>
      <c r="H205"/>
      <c r="I205"/>
      <c r="J205"/>
      <c r="K205"/>
      <c r="L205"/>
      <c r="M205"/>
    </row>
    <row r="206" spans="2:13" ht="13.5" thickBot="1">
      <c r="B206" s="204" t="s">
        <v>268</v>
      </c>
      <c r="C206" s="164">
        <v>23148</v>
      </c>
      <c r="D206"/>
      <c r="E206"/>
      <c r="F206"/>
      <c r="G206"/>
      <c r="H206"/>
      <c r="I206"/>
      <c r="J206"/>
      <c r="K206"/>
      <c r="L206"/>
      <c r="M206"/>
    </row>
    <row r="207" spans="2:13" ht="13.5" thickBot="1">
      <c r="B207" s="110" t="s">
        <v>0</v>
      </c>
      <c r="C207" s="147">
        <f>SUM(C195:C206)</f>
        <v>68169</v>
      </c>
      <c r="D207"/>
      <c r="E207"/>
      <c r="F207"/>
      <c r="G207"/>
      <c r="H207"/>
      <c r="I207"/>
      <c r="J207"/>
      <c r="K207"/>
      <c r="L207"/>
      <c r="M207"/>
    </row>
    <row r="209" spans="5:10" ht="12.75">
      <c r="E209" s="28"/>
      <c r="F209" s="28"/>
      <c r="G209" s="28"/>
      <c r="H209" s="28"/>
      <c r="I209" s="28"/>
      <c r="J209" s="28"/>
    </row>
    <row r="211" spans="2:16" ht="12.75">
      <c r="B211" s="284" t="s">
        <v>15</v>
      </c>
      <c r="C211" s="284"/>
      <c r="D211" s="284"/>
      <c r="E211" s="284"/>
      <c r="F211" s="284"/>
      <c r="G211" s="284"/>
      <c r="H211" s="284"/>
      <c r="I211" s="284"/>
      <c r="J211" s="284"/>
      <c r="K211" s="284"/>
      <c r="L211" s="285"/>
      <c r="M211" s="285"/>
      <c r="N211" s="285"/>
      <c r="O211" s="285"/>
      <c r="P211" s="285"/>
    </row>
    <row r="212" spans="2:16" ht="12.75"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46"/>
      <c r="O212" s="146"/>
      <c r="P212" s="146"/>
    </row>
    <row r="213" ht="12.75">
      <c r="B213" s="4" t="s">
        <v>141</v>
      </c>
    </row>
    <row r="214" spans="2:16" ht="12.75">
      <c r="B214" s="282"/>
      <c r="C214" s="282"/>
      <c r="D214" s="282"/>
      <c r="E214" s="282"/>
      <c r="F214" s="282"/>
      <c r="G214" s="282"/>
      <c r="H214" s="282"/>
      <c r="I214" s="282"/>
      <c r="J214" s="282"/>
      <c r="K214" s="282"/>
      <c r="L214" s="283"/>
      <c r="M214" s="283"/>
      <c r="N214" s="278"/>
      <c r="O214" s="278"/>
      <c r="P214" s="278"/>
    </row>
    <row r="216" ht="13.5" thickBot="1"/>
    <row r="217" spans="2:13" ht="12.75">
      <c r="B217" s="286" t="s">
        <v>439</v>
      </c>
      <c r="C217" s="280" t="s">
        <v>524</v>
      </c>
      <c r="D217"/>
      <c r="E217"/>
      <c r="F217"/>
      <c r="G217"/>
      <c r="H217"/>
      <c r="I217"/>
      <c r="J217"/>
      <c r="K217"/>
      <c r="L217"/>
      <c r="M217"/>
    </row>
    <row r="218" spans="2:13" ht="13.5" thickBot="1">
      <c r="B218" s="281"/>
      <c r="C218" s="281" t="s">
        <v>140</v>
      </c>
      <c r="D218"/>
      <c r="E218"/>
      <c r="F218"/>
      <c r="G218"/>
      <c r="H218"/>
      <c r="I218"/>
      <c r="J218"/>
      <c r="K218"/>
      <c r="L218"/>
      <c r="M218"/>
    </row>
    <row r="219" spans="2:13" ht="12.75">
      <c r="B219" s="5" t="s">
        <v>269</v>
      </c>
      <c r="C219" s="164">
        <v>5785</v>
      </c>
      <c r="D219"/>
      <c r="E219"/>
      <c r="F219"/>
      <c r="G219"/>
      <c r="H219"/>
      <c r="I219"/>
      <c r="J219"/>
      <c r="K219"/>
      <c r="L219"/>
      <c r="M219"/>
    </row>
    <row r="220" spans="2:13" ht="12.75">
      <c r="B220" s="6" t="s">
        <v>270</v>
      </c>
      <c r="C220" s="164">
        <v>38982</v>
      </c>
      <c r="D220"/>
      <c r="E220"/>
      <c r="F220"/>
      <c r="G220"/>
      <c r="H220"/>
      <c r="I220"/>
      <c r="J220"/>
      <c r="K220"/>
      <c r="L220"/>
      <c r="M220"/>
    </row>
    <row r="221" spans="2:13" ht="12.75">
      <c r="B221" s="6" t="s">
        <v>271</v>
      </c>
      <c r="C221" s="164">
        <v>3927</v>
      </c>
      <c r="D221"/>
      <c r="E221"/>
      <c r="F221"/>
      <c r="G221"/>
      <c r="H221"/>
      <c r="I221"/>
      <c r="J221"/>
      <c r="K221"/>
      <c r="L221"/>
      <c r="M221"/>
    </row>
    <row r="222" spans="2:13" ht="12.75">
      <c r="B222" s="6" t="s">
        <v>447</v>
      </c>
      <c r="C222" s="164">
        <v>756</v>
      </c>
      <c r="D222"/>
      <c r="E222"/>
      <c r="F222"/>
      <c r="G222"/>
      <c r="H222"/>
      <c r="I222"/>
      <c r="J222"/>
      <c r="K222"/>
      <c r="L222"/>
      <c r="M222"/>
    </row>
    <row r="223" spans="2:13" ht="12.75">
      <c r="B223" s="6" t="s">
        <v>272</v>
      </c>
      <c r="C223" s="164">
        <v>11814</v>
      </c>
      <c r="D223"/>
      <c r="E223"/>
      <c r="F223"/>
      <c r="G223"/>
      <c r="H223"/>
      <c r="I223"/>
      <c r="J223"/>
      <c r="K223"/>
      <c r="L223"/>
      <c r="M223"/>
    </row>
    <row r="224" spans="2:13" ht="12.75">
      <c r="B224" s="6" t="s">
        <v>273</v>
      </c>
      <c r="C224" s="164">
        <v>3242</v>
      </c>
      <c r="D224"/>
      <c r="E224"/>
      <c r="F224"/>
      <c r="G224"/>
      <c r="H224"/>
      <c r="I224"/>
      <c r="J224"/>
      <c r="K224"/>
      <c r="L224"/>
      <c r="M224"/>
    </row>
    <row r="225" spans="2:13" ht="12.75">
      <c r="B225" s="6" t="s">
        <v>274</v>
      </c>
      <c r="C225" s="164">
        <v>2771</v>
      </c>
      <c r="D225"/>
      <c r="E225"/>
      <c r="F225"/>
      <c r="G225"/>
      <c r="H225"/>
      <c r="I225"/>
      <c r="J225"/>
      <c r="K225"/>
      <c r="L225"/>
      <c r="M225"/>
    </row>
    <row r="226" spans="2:13" ht="12.75">
      <c r="B226" s="204" t="s">
        <v>275</v>
      </c>
      <c r="C226" s="164">
        <v>13717</v>
      </c>
      <c r="D226"/>
      <c r="E226"/>
      <c r="F226"/>
      <c r="G226"/>
      <c r="H226"/>
      <c r="I226"/>
      <c r="J226"/>
      <c r="K226"/>
      <c r="L226"/>
      <c r="M226"/>
    </row>
    <row r="227" spans="2:13" ht="13.5" thickBot="1">
      <c r="B227" s="7" t="s">
        <v>276</v>
      </c>
      <c r="C227" s="164">
        <v>2565</v>
      </c>
      <c r="D227"/>
      <c r="E227"/>
      <c r="F227"/>
      <c r="G227"/>
      <c r="H227"/>
      <c r="I227"/>
      <c r="J227"/>
      <c r="K227"/>
      <c r="L227"/>
      <c r="M227"/>
    </row>
    <row r="228" spans="2:13" ht="13.5" thickBot="1">
      <c r="B228" s="110" t="s">
        <v>0</v>
      </c>
      <c r="C228" s="260">
        <f>SUM(C219:C227)</f>
        <v>83559</v>
      </c>
      <c r="D228"/>
      <c r="E228"/>
      <c r="F228"/>
      <c r="G228"/>
      <c r="H228"/>
      <c r="I228"/>
      <c r="J228"/>
      <c r="K228"/>
      <c r="L228"/>
      <c r="M228"/>
    </row>
    <row r="229" spans="4:13" ht="12.75">
      <c r="D229"/>
      <c r="E229"/>
      <c r="F229"/>
      <c r="G229"/>
      <c r="H229"/>
      <c r="I229"/>
      <c r="J229"/>
      <c r="K229"/>
      <c r="L229"/>
      <c r="M229"/>
    </row>
    <row r="230" spans="5:10" ht="12.75">
      <c r="E230" s="28"/>
      <c r="F230" s="28"/>
      <c r="G230" s="28"/>
      <c r="H230" s="28"/>
      <c r="I230" s="28"/>
      <c r="J230" s="28"/>
    </row>
    <row r="232" spans="2:16" ht="12.75">
      <c r="B232" s="284" t="s">
        <v>16</v>
      </c>
      <c r="C232" s="284"/>
      <c r="D232" s="284"/>
      <c r="E232" s="284"/>
      <c r="F232" s="284"/>
      <c r="G232" s="284"/>
      <c r="H232" s="284"/>
      <c r="I232" s="284"/>
      <c r="J232" s="284"/>
      <c r="K232" s="284"/>
      <c r="L232" s="285"/>
      <c r="M232" s="285"/>
      <c r="N232" s="285"/>
      <c r="O232" s="285"/>
      <c r="P232" s="285"/>
    </row>
    <row r="233" spans="2:16" ht="12.75"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46"/>
      <c r="O233" s="146"/>
      <c r="P233" s="146"/>
    </row>
    <row r="234" spans="2:16" ht="12.75">
      <c r="B234" s="284" t="s">
        <v>141</v>
      </c>
      <c r="C234" s="284"/>
      <c r="D234" s="284"/>
      <c r="E234" s="284"/>
      <c r="F234" s="284"/>
      <c r="G234" s="284"/>
      <c r="H234" s="284"/>
      <c r="I234" s="284"/>
      <c r="J234" s="284"/>
      <c r="K234" s="284"/>
      <c r="L234" s="285"/>
      <c r="M234" s="285"/>
      <c r="N234" s="285"/>
      <c r="O234" s="285"/>
      <c r="P234" s="285"/>
    </row>
    <row r="235" spans="2:16" ht="12.75"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3"/>
      <c r="M235" s="283"/>
      <c r="N235" s="278"/>
      <c r="O235" s="278"/>
      <c r="P235" s="278"/>
    </row>
    <row r="236" spans="2:13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2:13" ht="13.5" thickBot="1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2:13" ht="12.75">
      <c r="B238" s="286" t="s">
        <v>439</v>
      </c>
      <c r="C238" s="280" t="s">
        <v>524</v>
      </c>
      <c r="D238"/>
      <c r="E238"/>
      <c r="F238"/>
      <c r="G238"/>
      <c r="H238"/>
      <c r="I238"/>
      <c r="J238"/>
      <c r="K238"/>
      <c r="L238"/>
      <c r="M238"/>
    </row>
    <row r="239" spans="2:13" ht="13.5" thickBot="1">
      <c r="B239" s="281"/>
      <c r="C239" s="281" t="s">
        <v>140</v>
      </c>
      <c r="D239"/>
      <c r="E239"/>
      <c r="F239"/>
      <c r="G239"/>
      <c r="H239"/>
      <c r="I239"/>
      <c r="J239"/>
      <c r="K239"/>
      <c r="L239"/>
      <c r="M239"/>
    </row>
    <row r="240" spans="2:13" ht="12.75">
      <c r="B240" s="19" t="s">
        <v>277</v>
      </c>
      <c r="C240" s="164">
        <v>3220</v>
      </c>
      <c r="D240"/>
      <c r="E240"/>
      <c r="F240"/>
      <c r="G240"/>
      <c r="H240"/>
      <c r="I240"/>
      <c r="J240"/>
      <c r="K240"/>
      <c r="L240"/>
      <c r="M240"/>
    </row>
    <row r="241" spans="2:13" ht="12.75">
      <c r="B241" s="20" t="s">
        <v>278</v>
      </c>
      <c r="C241" s="164">
        <v>1268</v>
      </c>
      <c r="D241"/>
      <c r="E241"/>
      <c r="F241"/>
      <c r="G241"/>
      <c r="H241"/>
      <c r="I241"/>
      <c r="J241"/>
      <c r="K241"/>
      <c r="L241"/>
      <c r="M241"/>
    </row>
    <row r="242" spans="2:13" ht="12.75">
      <c r="B242" s="20" t="s">
        <v>279</v>
      </c>
      <c r="C242" s="164">
        <v>4587</v>
      </c>
      <c r="D242"/>
      <c r="E242"/>
      <c r="F242"/>
      <c r="G242"/>
      <c r="H242"/>
      <c r="I242"/>
      <c r="J242"/>
      <c r="K242"/>
      <c r="L242"/>
      <c r="M242"/>
    </row>
    <row r="243" spans="2:13" ht="12.75">
      <c r="B243" s="20" t="s">
        <v>280</v>
      </c>
      <c r="C243" s="164">
        <v>1639</v>
      </c>
      <c r="D243"/>
      <c r="E243"/>
      <c r="F243"/>
      <c r="G243"/>
      <c r="H243"/>
      <c r="I243"/>
      <c r="J243"/>
      <c r="K243"/>
      <c r="L243"/>
      <c r="M243"/>
    </row>
    <row r="244" spans="2:13" ht="12.75">
      <c r="B244" s="20" t="s">
        <v>281</v>
      </c>
      <c r="C244" s="164">
        <v>1530</v>
      </c>
      <c r="D244"/>
      <c r="E244"/>
      <c r="F244"/>
      <c r="G244"/>
      <c r="H244"/>
      <c r="I244"/>
      <c r="J244"/>
      <c r="K244"/>
      <c r="L244"/>
      <c r="M244"/>
    </row>
    <row r="245" spans="2:13" ht="12.75">
      <c r="B245" s="20" t="s">
        <v>282</v>
      </c>
      <c r="C245" s="164">
        <v>40499</v>
      </c>
      <c r="D245"/>
      <c r="E245"/>
      <c r="F245"/>
      <c r="G245"/>
      <c r="H245"/>
      <c r="I245"/>
      <c r="J245"/>
      <c r="K245"/>
      <c r="L245"/>
      <c r="M245"/>
    </row>
    <row r="246" spans="2:13" ht="12.75">
      <c r="B246" s="20" t="s">
        <v>283</v>
      </c>
      <c r="C246" s="164">
        <v>3776</v>
      </c>
      <c r="D246"/>
      <c r="E246"/>
      <c r="F246"/>
      <c r="G246"/>
      <c r="H246"/>
      <c r="I246"/>
      <c r="J246"/>
      <c r="K246"/>
      <c r="L246"/>
      <c r="M246"/>
    </row>
    <row r="247" spans="2:13" ht="12.75">
      <c r="B247" s="20" t="s">
        <v>284</v>
      </c>
      <c r="C247" s="164">
        <v>2949</v>
      </c>
      <c r="D247"/>
      <c r="E247"/>
      <c r="F247"/>
      <c r="G247"/>
      <c r="H247"/>
      <c r="I247"/>
      <c r="J247"/>
      <c r="K247"/>
      <c r="L247"/>
      <c r="M247"/>
    </row>
    <row r="248" spans="2:13" ht="12.75">
      <c r="B248" s="20" t="s">
        <v>285</v>
      </c>
      <c r="C248" s="164">
        <v>6017</v>
      </c>
      <c r="D248"/>
      <c r="E248"/>
      <c r="F248"/>
      <c r="G248"/>
      <c r="H248"/>
      <c r="I248"/>
      <c r="J248"/>
      <c r="K248"/>
      <c r="L248"/>
      <c r="M248"/>
    </row>
    <row r="249" spans="2:13" ht="12.75">
      <c r="B249" s="20" t="s">
        <v>286</v>
      </c>
      <c r="C249" s="164">
        <v>1750</v>
      </c>
      <c r="D249"/>
      <c r="E249"/>
      <c r="F249"/>
      <c r="G249"/>
      <c r="H249"/>
      <c r="I249"/>
      <c r="J249"/>
      <c r="K249"/>
      <c r="L249"/>
      <c r="M249"/>
    </row>
    <row r="250" spans="2:13" ht="12.75">
      <c r="B250" s="20" t="s">
        <v>287</v>
      </c>
      <c r="C250" s="164">
        <v>1633</v>
      </c>
      <c r="D250"/>
      <c r="E250"/>
      <c r="F250"/>
      <c r="G250"/>
      <c r="H250"/>
      <c r="I250"/>
      <c r="J250"/>
      <c r="K250"/>
      <c r="L250"/>
      <c r="M250"/>
    </row>
    <row r="251" spans="2:13" ht="12.75">
      <c r="B251" s="20" t="s">
        <v>288</v>
      </c>
      <c r="C251" s="164">
        <v>1532</v>
      </c>
      <c r="D251"/>
      <c r="E251"/>
      <c r="F251"/>
      <c r="G251"/>
      <c r="H251"/>
      <c r="I251"/>
      <c r="J251"/>
      <c r="K251"/>
      <c r="L251"/>
      <c r="M251"/>
    </row>
    <row r="252" spans="2:13" ht="12.75">
      <c r="B252" s="20" t="s">
        <v>289</v>
      </c>
      <c r="C252" s="164">
        <v>3746</v>
      </c>
      <c r="D252"/>
      <c r="E252"/>
      <c r="F252"/>
      <c r="G252"/>
      <c r="H252"/>
      <c r="I252"/>
      <c r="J252"/>
      <c r="K252"/>
      <c r="L252"/>
      <c r="M252"/>
    </row>
    <row r="253" spans="2:13" ht="12.75">
      <c r="B253" s="20" t="s">
        <v>290</v>
      </c>
      <c r="C253" s="164">
        <v>1886</v>
      </c>
      <c r="D253"/>
      <c r="E253"/>
      <c r="F253"/>
      <c r="G253"/>
      <c r="H253"/>
      <c r="I253"/>
      <c r="J253"/>
      <c r="K253"/>
      <c r="L253"/>
      <c r="M253"/>
    </row>
    <row r="254" spans="2:13" ht="12.75">
      <c r="B254" s="20" t="s">
        <v>291</v>
      </c>
      <c r="C254" s="164">
        <v>6929</v>
      </c>
      <c r="D254"/>
      <c r="E254"/>
      <c r="F254"/>
      <c r="G254"/>
      <c r="H254"/>
      <c r="I254"/>
      <c r="J254"/>
      <c r="K254"/>
      <c r="L254"/>
      <c r="M254"/>
    </row>
    <row r="255" spans="2:13" ht="12.75">
      <c r="B255" s="20" t="s">
        <v>292</v>
      </c>
      <c r="C255" s="164">
        <v>1417</v>
      </c>
      <c r="D255"/>
      <c r="E255"/>
      <c r="F255"/>
      <c r="G255"/>
      <c r="H255"/>
      <c r="I255"/>
      <c r="J255"/>
      <c r="K255"/>
      <c r="L255"/>
      <c r="M255"/>
    </row>
    <row r="256" spans="2:13" ht="12.75">
      <c r="B256" s="20" t="s">
        <v>293</v>
      </c>
      <c r="C256" s="164">
        <v>2137</v>
      </c>
      <c r="D256"/>
      <c r="E256"/>
      <c r="F256"/>
      <c r="G256"/>
      <c r="H256"/>
      <c r="I256"/>
      <c r="J256"/>
      <c r="K256"/>
      <c r="L256"/>
      <c r="M256"/>
    </row>
    <row r="257" spans="2:13" ht="12.75">
      <c r="B257" s="20" t="s">
        <v>294</v>
      </c>
      <c r="C257" s="164">
        <v>2315</v>
      </c>
      <c r="D257"/>
      <c r="E257"/>
      <c r="F257"/>
      <c r="G257"/>
      <c r="H257"/>
      <c r="I257"/>
      <c r="J257"/>
      <c r="K257"/>
      <c r="L257"/>
      <c r="M257"/>
    </row>
    <row r="258" spans="2:13" ht="13.5" thickBot="1">
      <c r="B258" s="21" t="s">
        <v>295</v>
      </c>
      <c r="C258" s="164">
        <v>4448</v>
      </c>
      <c r="D258"/>
      <c r="E258"/>
      <c r="F258"/>
      <c r="G258"/>
      <c r="H258"/>
      <c r="I258"/>
      <c r="J258"/>
      <c r="K258"/>
      <c r="L258"/>
      <c r="M258"/>
    </row>
    <row r="259" spans="2:13" ht="13.5" thickBot="1">
      <c r="B259" s="110"/>
      <c r="C259" s="147">
        <f>SUM(C240:C258)</f>
        <v>93278</v>
      </c>
      <c r="D259"/>
      <c r="E259"/>
      <c r="F259"/>
      <c r="G259"/>
      <c r="H259"/>
      <c r="I259"/>
      <c r="J259"/>
      <c r="K259"/>
      <c r="L259"/>
      <c r="M259"/>
    </row>
    <row r="261" spans="5:10" ht="12.75">
      <c r="E261" s="28"/>
      <c r="F261" s="28"/>
      <c r="G261" s="28"/>
      <c r="H261" s="28"/>
      <c r="I261" s="28"/>
      <c r="J261" s="28"/>
    </row>
    <row r="263" spans="2:16" ht="12.75">
      <c r="B263" s="284" t="s">
        <v>18</v>
      </c>
      <c r="C263" s="284"/>
      <c r="D263" s="284"/>
      <c r="E263" s="284"/>
      <c r="F263" s="284"/>
      <c r="G263" s="284"/>
      <c r="H263" s="284"/>
      <c r="I263" s="284"/>
      <c r="J263" s="284"/>
      <c r="K263" s="284"/>
      <c r="L263" s="285"/>
      <c r="M263" s="285"/>
      <c r="N263" s="285"/>
      <c r="O263" s="285"/>
      <c r="P263" s="285"/>
    </row>
    <row r="264" spans="2:16" ht="12.75"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46"/>
      <c r="O264" s="146"/>
      <c r="P264" s="146"/>
    </row>
    <row r="265" spans="2:16" ht="12.75">
      <c r="B265" s="284" t="s">
        <v>141</v>
      </c>
      <c r="C265" s="284"/>
      <c r="D265" s="284"/>
      <c r="E265" s="284"/>
      <c r="F265" s="284"/>
      <c r="G265" s="284"/>
      <c r="H265" s="284"/>
      <c r="I265" s="284"/>
      <c r="J265" s="284"/>
      <c r="K265" s="284"/>
      <c r="L265" s="285"/>
      <c r="M265" s="285"/>
      <c r="N265" s="285"/>
      <c r="O265" s="285"/>
      <c r="P265" s="285"/>
    </row>
    <row r="266" spans="2:16" ht="12.75"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3"/>
      <c r="M266" s="283"/>
      <c r="N266" s="278"/>
      <c r="O266" s="278"/>
      <c r="P266" s="278"/>
    </row>
    <row r="267" spans="2:22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3"/>
      <c r="V267" s="45"/>
    </row>
    <row r="268" ht="13.5" thickBot="1"/>
    <row r="269" spans="2:13" ht="12.75">
      <c r="B269" s="286" t="s">
        <v>439</v>
      </c>
      <c r="C269" s="280" t="s">
        <v>524</v>
      </c>
      <c r="D269"/>
      <c r="E269"/>
      <c r="F269"/>
      <c r="G269"/>
      <c r="H269"/>
      <c r="I269"/>
      <c r="J269"/>
      <c r="K269"/>
      <c r="L269"/>
      <c r="M269"/>
    </row>
    <row r="270" spans="2:13" ht="13.5" thickBot="1">
      <c r="B270" s="281"/>
      <c r="C270" s="281" t="s">
        <v>140</v>
      </c>
      <c r="D270"/>
      <c r="E270"/>
      <c r="F270"/>
      <c r="G270"/>
      <c r="H270"/>
      <c r="I270"/>
      <c r="J270"/>
      <c r="K270"/>
      <c r="L270"/>
      <c r="M270"/>
    </row>
    <row r="271" spans="2:13" ht="12.75">
      <c r="B271" s="15" t="s">
        <v>296</v>
      </c>
      <c r="C271" s="164">
        <v>1244</v>
      </c>
      <c r="D271"/>
      <c r="E271"/>
      <c r="F271"/>
      <c r="G271"/>
      <c r="H271"/>
      <c r="I271"/>
      <c r="J271"/>
      <c r="K271"/>
      <c r="L271"/>
      <c r="M271"/>
    </row>
    <row r="272" spans="2:13" ht="12.75">
      <c r="B272" s="14" t="s">
        <v>297</v>
      </c>
      <c r="C272" s="164">
        <v>18935</v>
      </c>
      <c r="D272"/>
      <c r="E272"/>
      <c r="F272"/>
      <c r="G272"/>
      <c r="H272"/>
      <c r="I272"/>
      <c r="J272"/>
      <c r="K272"/>
      <c r="L272"/>
      <c r="M272"/>
    </row>
    <row r="273" spans="2:13" ht="12.75">
      <c r="B273" s="6" t="s">
        <v>298</v>
      </c>
      <c r="C273" s="164">
        <v>3422</v>
      </c>
      <c r="D273"/>
      <c r="E273"/>
      <c r="F273"/>
      <c r="G273"/>
      <c r="H273"/>
      <c r="I273"/>
      <c r="J273"/>
      <c r="K273"/>
      <c r="L273"/>
      <c r="M273"/>
    </row>
    <row r="274" spans="2:13" ht="12.75">
      <c r="B274" s="6" t="s">
        <v>299</v>
      </c>
      <c r="C274" s="164">
        <v>13506</v>
      </c>
      <c r="D274"/>
      <c r="E274"/>
      <c r="F274"/>
      <c r="G274"/>
      <c r="H274"/>
      <c r="I274"/>
      <c r="J274"/>
      <c r="K274"/>
      <c r="L274"/>
      <c r="M274"/>
    </row>
    <row r="275" spans="2:13" ht="12.75">
      <c r="B275" s="6" t="s">
        <v>300</v>
      </c>
      <c r="C275" s="164">
        <v>6127</v>
      </c>
      <c r="D275"/>
      <c r="E275"/>
      <c r="F275"/>
      <c r="G275"/>
      <c r="H275"/>
      <c r="I275"/>
      <c r="J275"/>
      <c r="K275"/>
      <c r="L275"/>
      <c r="M275"/>
    </row>
    <row r="276" spans="2:13" ht="12.75">
      <c r="B276" s="6" t="s">
        <v>301</v>
      </c>
      <c r="C276" s="164">
        <v>2429</v>
      </c>
      <c r="D276"/>
      <c r="E276"/>
      <c r="F276"/>
      <c r="G276"/>
      <c r="H276"/>
      <c r="I276"/>
      <c r="J276"/>
      <c r="K276"/>
      <c r="L276"/>
      <c r="M276"/>
    </row>
    <row r="277" spans="2:13" ht="12.75">
      <c r="B277" s="6" t="s">
        <v>302</v>
      </c>
      <c r="C277" s="164">
        <v>4351</v>
      </c>
      <c r="D277"/>
      <c r="E277"/>
      <c r="F277"/>
      <c r="G277"/>
      <c r="H277"/>
      <c r="I277"/>
      <c r="J277"/>
      <c r="K277"/>
      <c r="L277"/>
      <c r="M277"/>
    </row>
    <row r="278" spans="2:13" ht="13.5" thickBot="1">
      <c r="B278" s="7" t="s">
        <v>303</v>
      </c>
      <c r="C278" s="164">
        <v>2066</v>
      </c>
      <c r="D278"/>
      <c r="E278"/>
      <c r="F278"/>
      <c r="G278"/>
      <c r="H278"/>
      <c r="I278"/>
      <c r="J278"/>
      <c r="K278"/>
      <c r="L278"/>
      <c r="M278"/>
    </row>
    <row r="279" spans="2:13" ht="13.5" thickBot="1">
      <c r="B279" s="110" t="s">
        <v>0</v>
      </c>
      <c r="C279" s="147">
        <f>SUM(C271:C278)</f>
        <v>52080</v>
      </c>
      <c r="D279"/>
      <c r="E279"/>
      <c r="F279"/>
      <c r="G279"/>
      <c r="H279"/>
      <c r="I279"/>
      <c r="J279"/>
      <c r="K279"/>
      <c r="L279"/>
      <c r="M279"/>
    </row>
    <row r="280" spans="2:13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5:10" ht="12.75">
      <c r="E281" s="28"/>
      <c r="F281" s="28"/>
      <c r="G281" s="28"/>
      <c r="H281" s="28"/>
      <c r="I281" s="28"/>
      <c r="J281" s="28"/>
    </row>
    <row r="283" spans="2:16" ht="12.75">
      <c r="B283" s="284" t="s">
        <v>27</v>
      </c>
      <c r="C283" s="284"/>
      <c r="D283" s="284"/>
      <c r="E283" s="284"/>
      <c r="F283" s="284"/>
      <c r="G283" s="284"/>
      <c r="H283" s="284"/>
      <c r="I283" s="284"/>
      <c r="J283" s="284"/>
      <c r="K283" s="284"/>
      <c r="L283" s="285"/>
      <c r="M283" s="285"/>
      <c r="N283" s="285"/>
      <c r="O283" s="285"/>
      <c r="P283" s="285"/>
    </row>
    <row r="284" spans="2:16" ht="12.75"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46"/>
      <c r="O284" s="146"/>
      <c r="P284" s="146"/>
    </row>
    <row r="285" spans="2:16" ht="12.75">
      <c r="B285" s="284" t="s">
        <v>141</v>
      </c>
      <c r="C285" s="284"/>
      <c r="D285" s="284"/>
      <c r="E285" s="284"/>
      <c r="F285" s="284"/>
      <c r="G285" s="284"/>
      <c r="H285" s="284"/>
      <c r="I285" s="284"/>
      <c r="J285" s="284"/>
      <c r="K285" s="284"/>
      <c r="L285" s="285"/>
      <c r="M285" s="285"/>
      <c r="N285" s="285"/>
      <c r="O285" s="285"/>
      <c r="P285" s="285"/>
    </row>
    <row r="286" spans="2:16" ht="12.75">
      <c r="B286" s="282"/>
      <c r="C286" s="282"/>
      <c r="D286" s="282"/>
      <c r="E286" s="282"/>
      <c r="F286" s="282"/>
      <c r="G286" s="282"/>
      <c r="H286" s="282"/>
      <c r="I286" s="282"/>
      <c r="J286" s="282"/>
      <c r="K286" s="282"/>
      <c r="L286" s="283"/>
      <c r="M286" s="283"/>
      <c r="N286" s="278"/>
      <c r="O286" s="278"/>
      <c r="P286" s="278"/>
    </row>
    <row r="287" spans="2:13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ht="13.5" thickBot="1"/>
    <row r="289" spans="2:13" ht="12.75">
      <c r="B289" s="286" t="s">
        <v>439</v>
      </c>
      <c r="C289" s="280" t="s">
        <v>524</v>
      </c>
      <c r="D289"/>
      <c r="E289"/>
      <c r="F289"/>
      <c r="G289"/>
      <c r="H289"/>
      <c r="I289"/>
      <c r="J289"/>
      <c r="K289"/>
      <c r="L289"/>
      <c r="M289"/>
    </row>
    <row r="290" spans="2:13" ht="13.5" thickBot="1">
      <c r="B290" s="281"/>
      <c r="C290" s="281" t="s">
        <v>140</v>
      </c>
      <c r="D290"/>
      <c r="E290"/>
      <c r="F290"/>
      <c r="G290"/>
      <c r="H290"/>
      <c r="I290"/>
      <c r="J290"/>
      <c r="K290"/>
      <c r="L290"/>
      <c r="M290"/>
    </row>
    <row r="291" spans="2:13" ht="12.75">
      <c r="B291" s="5" t="s">
        <v>304</v>
      </c>
      <c r="C291" s="164">
        <v>2680</v>
      </c>
      <c r="D291"/>
      <c r="E291"/>
      <c r="F291"/>
      <c r="G291"/>
      <c r="H291"/>
      <c r="I291"/>
      <c r="J291"/>
      <c r="K291"/>
      <c r="L291"/>
      <c r="M291"/>
    </row>
    <row r="292" spans="2:13" ht="12.75">
      <c r="B292" s="6" t="s">
        <v>305</v>
      </c>
      <c r="C292" s="164">
        <v>2002</v>
      </c>
      <c r="D292"/>
      <c r="E292"/>
      <c r="F292"/>
      <c r="G292"/>
      <c r="H292"/>
      <c r="I292"/>
      <c r="J292"/>
      <c r="K292"/>
      <c r="L292"/>
      <c r="M292"/>
    </row>
    <row r="293" spans="2:13" ht="12.75">
      <c r="B293" s="6" t="s">
        <v>306</v>
      </c>
      <c r="C293" s="164">
        <v>7113</v>
      </c>
      <c r="D293"/>
      <c r="E293"/>
      <c r="F293"/>
      <c r="G293"/>
      <c r="H293"/>
      <c r="I293"/>
      <c r="J293"/>
      <c r="K293"/>
      <c r="L293"/>
      <c r="M293"/>
    </row>
    <row r="294" spans="2:13" ht="12.75">
      <c r="B294" s="6" t="s">
        <v>307</v>
      </c>
      <c r="C294" s="164">
        <v>1896</v>
      </c>
      <c r="D294"/>
      <c r="E294"/>
      <c r="F294"/>
      <c r="G294"/>
      <c r="H294"/>
      <c r="I294"/>
      <c r="J294"/>
      <c r="K294"/>
      <c r="L294"/>
      <c r="M294"/>
    </row>
    <row r="295" spans="2:13" ht="12.75">
      <c r="B295" s="6" t="s">
        <v>308</v>
      </c>
      <c r="C295" s="164">
        <v>3784</v>
      </c>
      <c r="D295"/>
      <c r="E295"/>
      <c r="F295"/>
      <c r="G295"/>
      <c r="H295"/>
      <c r="I295"/>
      <c r="J295"/>
      <c r="K295"/>
      <c r="L295"/>
      <c r="M295"/>
    </row>
    <row r="296" spans="2:13" ht="12.75">
      <c r="B296" s="6" t="s">
        <v>309</v>
      </c>
      <c r="C296" s="164">
        <v>2463</v>
      </c>
      <c r="D296"/>
      <c r="E296"/>
      <c r="F296"/>
      <c r="G296"/>
      <c r="H296"/>
      <c r="I296"/>
      <c r="J296"/>
      <c r="K296"/>
      <c r="L296"/>
      <c r="M296"/>
    </row>
    <row r="297" spans="2:13" ht="12.75">
      <c r="B297" s="6" t="s">
        <v>310</v>
      </c>
      <c r="C297" s="164">
        <v>2183</v>
      </c>
      <c r="D297"/>
      <c r="E297"/>
      <c r="F297"/>
      <c r="G297"/>
      <c r="H297"/>
      <c r="I297"/>
      <c r="J297"/>
      <c r="K297"/>
      <c r="L297"/>
      <c r="M297"/>
    </row>
    <row r="298" spans="2:13" ht="12.75">
      <c r="B298" s="6" t="s">
        <v>311</v>
      </c>
      <c r="C298" s="164">
        <v>2503</v>
      </c>
      <c r="D298"/>
      <c r="E298"/>
      <c r="F298"/>
      <c r="G298"/>
      <c r="H298"/>
      <c r="I298"/>
      <c r="J298"/>
      <c r="K298"/>
      <c r="L298"/>
      <c r="M298"/>
    </row>
    <row r="299" spans="2:13" ht="12.75">
      <c r="B299" s="6" t="s">
        <v>312</v>
      </c>
      <c r="C299" s="164">
        <v>2000</v>
      </c>
      <c r="D299"/>
      <c r="E299"/>
      <c r="F299"/>
      <c r="G299"/>
      <c r="H299"/>
      <c r="I299"/>
      <c r="J299"/>
      <c r="K299"/>
      <c r="L299"/>
      <c r="M299"/>
    </row>
    <row r="300" spans="2:13" ht="12.75">
      <c r="B300" s="6" t="s">
        <v>313</v>
      </c>
      <c r="C300" s="164">
        <v>3301</v>
      </c>
      <c r="D300"/>
      <c r="E300"/>
      <c r="F300"/>
      <c r="G300"/>
      <c r="H300"/>
      <c r="I300"/>
      <c r="J300"/>
      <c r="K300"/>
      <c r="L300"/>
      <c r="M300"/>
    </row>
    <row r="301" spans="2:13" ht="12.75">
      <c r="B301" s="6" t="s">
        <v>314</v>
      </c>
      <c r="C301" s="164">
        <v>1547</v>
      </c>
      <c r="D301"/>
      <c r="E301"/>
      <c r="F301"/>
      <c r="G301"/>
      <c r="H301"/>
      <c r="I301"/>
      <c r="J301"/>
      <c r="K301"/>
      <c r="L301"/>
      <c r="M301"/>
    </row>
    <row r="302" spans="2:13" ht="12.75">
      <c r="B302" s="6" t="s">
        <v>315</v>
      </c>
      <c r="C302" s="164">
        <v>1445</v>
      </c>
      <c r="D302"/>
      <c r="E302"/>
      <c r="F302"/>
      <c r="G302"/>
      <c r="H302"/>
      <c r="I302"/>
      <c r="J302"/>
      <c r="K302"/>
      <c r="L302"/>
      <c r="M302"/>
    </row>
    <row r="303" spans="2:13" ht="12.75">
      <c r="B303" s="6" t="s">
        <v>316</v>
      </c>
      <c r="C303" s="164">
        <v>15180</v>
      </c>
      <c r="D303"/>
      <c r="E303"/>
      <c r="F303"/>
      <c r="G303"/>
      <c r="H303"/>
      <c r="I303"/>
      <c r="J303"/>
      <c r="K303"/>
      <c r="L303"/>
      <c r="M303"/>
    </row>
    <row r="304" spans="2:13" ht="12.75">
      <c r="B304" s="6" t="s">
        <v>317</v>
      </c>
      <c r="C304" s="164">
        <v>2463</v>
      </c>
      <c r="D304"/>
      <c r="E304"/>
      <c r="F304"/>
      <c r="G304"/>
      <c r="H304"/>
      <c r="I304"/>
      <c r="J304"/>
      <c r="K304"/>
      <c r="L304"/>
      <c r="M304"/>
    </row>
    <row r="305" spans="2:13" ht="12.75">
      <c r="B305" s="6" t="s">
        <v>318</v>
      </c>
      <c r="C305" s="164">
        <v>3233</v>
      </c>
      <c r="D305"/>
      <c r="E305"/>
      <c r="F305"/>
      <c r="G305"/>
      <c r="H305"/>
      <c r="I305"/>
      <c r="J305"/>
      <c r="K305"/>
      <c r="L305"/>
      <c r="M305"/>
    </row>
    <row r="306" spans="2:13" ht="13.5" thickBot="1">
      <c r="B306" s="7" t="s">
        <v>319</v>
      </c>
      <c r="C306" s="164">
        <v>4721</v>
      </c>
      <c r="D306"/>
      <c r="E306"/>
      <c r="F306"/>
      <c r="G306"/>
      <c r="H306"/>
      <c r="I306"/>
      <c r="J306"/>
      <c r="K306"/>
      <c r="L306"/>
      <c r="M306"/>
    </row>
    <row r="307" spans="2:13" ht="13.5" thickBot="1">
      <c r="B307" s="110" t="s">
        <v>0</v>
      </c>
      <c r="C307" s="260">
        <f>SUM(C291:C306)</f>
        <v>58514</v>
      </c>
      <c r="D307"/>
      <c r="E307"/>
      <c r="F307"/>
      <c r="G307"/>
      <c r="H307"/>
      <c r="I307"/>
      <c r="J307"/>
      <c r="K307"/>
      <c r="L307"/>
      <c r="M307"/>
    </row>
    <row r="309" spans="5:10" ht="12.75">
      <c r="E309" s="28"/>
      <c r="F309" s="28"/>
      <c r="G309" s="28"/>
      <c r="H309" s="28"/>
      <c r="I309" s="28"/>
      <c r="J309" s="28"/>
    </row>
    <row r="311" spans="2:16" ht="12.75">
      <c r="B311" s="284" t="s">
        <v>19</v>
      </c>
      <c r="C311" s="284"/>
      <c r="D311" s="284"/>
      <c r="E311" s="284"/>
      <c r="F311" s="284"/>
      <c r="G311" s="284"/>
      <c r="H311" s="284"/>
      <c r="I311" s="284"/>
      <c r="J311" s="284"/>
      <c r="K311" s="284"/>
      <c r="L311" s="285"/>
      <c r="M311" s="285"/>
      <c r="N311" s="285"/>
      <c r="O311" s="285"/>
      <c r="P311" s="285"/>
    </row>
    <row r="312" spans="2:16" ht="12.75"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46"/>
      <c r="O312" s="146"/>
      <c r="P312" s="146"/>
    </row>
    <row r="313" spans="2:16" ht="12.75">
      <c r="B313" s="284" t="s">
        <v>141</v>
      </c>
      <c r="C313" s="284"/>
      <c r="D313" s="284"/>
      <c r="E313" s="284"/>
      <c r="F313" s="284"/>
      <c r="G313" s="284"/>
      <c r="H313" s="284"/>
      <c r="I313" s="284"/>
      <c r="J313" s="284"/>
      <c r="K313" s="284"/>
      <c r="L313" s="285"/>
      <c r="M313" s="285"/>
      <c r="N313" s="285"/>
      <c r="O313" s="285"/>
      <c r="P313" s="285"/>
    </row>
    <row r="314" spans="2:16" ht="12.75">
      <c r="B314" s="282"/>
      <c r="C314" s="282"/>
      <c r="D314" s="282"/>
      <c r="E314" s="282"/>
      <c r="F314" s="282"/>
      <c r="G314" s="282"/>
      <c r="H314" s="282"/>
      <c r="I314" s="282"/>
      <c r="J314" s="282"/>
      <c r="K314" s="282"/>
      <c r="L314" s="283"/>
      <c r="M314" s="283"/>
      <c r="N314" s="278"/>
      <c r="O314" s="278"/>
      <c r="P314" s="278"/>
    </row>
    <row r="315" spans="2:13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2:13" ht="13.5" thickBot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2:13" ht="12.75">
      <c r="B317" s="286" t="s">
        <v>439</v>
      </c>
      <c r="C317" s="280" t="s">
        <v>524</v>
      </c>
      <c r="D317"/>
      <c r="E317"/>
      <c r="F317"/>
      <c r="G317"/>
      <c r="H317"/>
      <c r="I317"/>
      <c r="J317"/>
      <c r="K317"/>
      <c r="L317"/>
      <c r="M317"/>
    </row>
    <row r="318" spans="2:13" ht="13.5" thickBot="1">
      <c r="B318" s="281"/>
      <c r="C318" s="281" t="s">
        <v>140</v>
      </c>
      <c r="D318"/>
      <c r="E318"/>
      <c r="F318"/>
      <c r="G318"/>
      <c r="H318"/>
      <c r="I318"/>
      <c r="J318"/>
      <c r="K318"/>
      <c r="L318"/>
      <c r="M318"/>
    </row>
    <row r="319" spans="2:13" ht="12.75">
      <c r="B319" s="19" t="s">
        <v>320</v>
      </c>
      <c r="C319" s="164">
        <v>6839</v>
      </c>
      <c r="D319"/>
      <c r="E319"/>
      <c r="F319"/>
      <c r="G319"/>
      <c r="H319"/>
      <c r="I319"/>
      <c r="J319"/>
      <c r="K319"/>
      <c r="L319"/>
      <c r="M319"/>
    </row>
    <row r="320" spans="2:13" ht="12.75">
      <c r="B320" s="20" t="s">
        <v>321</v>
      </c>
      <c r="C320" s="164">
        <v>6997</v>
      </c>
      <c r="D320"/>
      <c r="E320"/>
      <c r="F320"/>
      <c r="G320"/>
      <c r="H320"/>
      <c r="I320"/>
      <c r="J320"/>
      <c r="K320"/>
      <c r="L320"/>
      <c r="M320"/>
    </row>
    <row r="321" spans="2:13" ht="12.75">
      <c r="B321" s="20" t="s">
        <v>322</v>
      </c>
      <c r="C321" s="164">
        <v>2977</v>
      </c>
      <c r="D321"/>
      <c r="E321"/>
      <c r="F321"/>
      <c r="G321"/>
      <c r="H321"/>
      <c r="I321"/>
      <c r="J321"/>
      <c r="K321"/>
      <c r="L321"/>
      <c r="M321"/>
    </row>
    <row r="322" spans="2:13" ht="12.75">
      <c r="B322" s="20" t="s">
        <v>323</v>
      </c>
      <c r="C322" s="164">
        <v>2525</v>
      </c>
      <c r="D322"/>
      <c r="E322"/>
      <c r="F322"/>
      <c r="G322"/>
      <c r="H322"/>
      <c r="I322"/>
      <c r="J322"/>
      <c r="K322"/>
      <c r="L322"/>
      <c r="M322"/>
    </row>
    <row r="323" spans="2:13" ht="12.75">
      <c r="B323" s="20" t="s">
        <v>448</v>
      </c>
      <c r="C323" s="164">
        <v>548</v>
      </c>
      <c r="D323"/>
      <c r="E323"/>
      <c r="F323"/>
      <c r="G323"/>
      <c r="H323"/>
      <c r="I323"/>
      <c r="J323"/>
      <c r="K323"/>
      <c r="L323"/>
      <c r="M323"/>
    </row>
    <row r="324" spans="2:13" ht="12.75">
      <c r="B324" s="20" t="s">
        <v>324</v>
      </c>
      <c r="C324" s="164">
        <v>7352</v>
      </c>
      <c r="D324"/>
      <c r="E324"/>
      <c r="F324"/>
      <c r="G324"/>
      <c r="H324"/>
      <c r="I324"/>
      <c r="J324"/>
      <c r="K324"/>
      <c r="L324"/>
      <c r="M324"/>
    </row>
    <row r="325" spans="2:13" ht="12.75">
      <c r="B325" s="20" t="s">
        <v>325</v>
      </c>
      <c r="C325" s="164">
        <v>4232</v>
      </c>
      <c r="D325"/>
      <c r="E325"/>
      <c r="F325"/>
      <c r="G325"/>
      <c r="H325"/>
      <c r="I325"/>
      <c r="J325"/>
      <c r="K325"/>
      <c r="L325"/>
      <c r="M325"/>
    </row>
    <row r="326" spans="2:13" ht="12.75">
      <c r="B326" s="85" t="s">
        <v>326</v>
      </c>
      <c r="C326" s="164">
        <v>11667</v>
      </c>
      <c r="D326"/>
      <c r="E326"/>
      <c r="F326"/>
      <c r="G326"/>
      <c r="H326"/>
      <c r="I326"/>
      <c r="J326"/>
      <c r="K326"/>
      <c r="L326"/>
      <c r="M326"/>
    </row>
    <row r="327" spans="2:13" ht="13.5" thickBot="1">
      <c r="B327" s="21" t="s">
        <v>327</v>
      </c>
      <c r="C327" s="164">
        <v>8032</v>
      </c>
      <c r="D327"/>
      <c r="E327"/>
      <c r="F327"/>
      <c r="G327"/>
      <c r="H327"/>
      <c r="I327"/>
      <c r="J327"/>
      <c r="K327"/>
      <c r="L327"/>
      <c r="M327"/>
    </row>
    <row r="328" spans="2:13" ht="13.5" thickBot="1">
      <c r="B328" s="110" t="s">
        <v>0</v>
      </c>
      <c r="C328" s="147">
        <f>SUM(C319:C327)</f>
        <v>51169</v>
      </c>
      <c r="D328"/>
      <c r="E328"/>
      <c r="F328"/>
      <c r="G328"/>
      <c r="H328"/>
      <c r="I328"/>
      <c r="J328"/>
      <c r="K328"/>
      <c r="L328"/>
      <c r="M328"/>
    </row>
    <row r="329" spans="2:13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5:10" ht="12.75">
      <c r="E330" s="28"/>
      <c r="F330" s="28"/>
      <c r="G330" s="28"/>
      <c r="H330" s="28"/>
      <c r="I330" s="28"/>
      <c r="J330" s="28"/>
    </row>
    <row r="332" spans="2:16" ht="12.75">
      <c r="B332" s="284" t="s">
        <v>20</v>
      </c>
      <c r="C332" s="284"/>
      <c r="D332" s="284"/>
      <c r="E332" s="284"/>
      <c r="F332" s="284"/>
      <c r="G332" s="284"/>
      <c r="H332" s="284"/>
      <c r="I332" s="284"/>
      <c r="J332" s="284"/>
      <c r="K332" s="284"/>
      <c r="L332" s="285"/>
      <c r="M332" s="285"/>
      <c r="N332" s="285"/>
      <c r="O332" s="285"/>
      <c r="P332" s="285"/>
    </row>
    <row r="333" spans="2:16" ht="12.75"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46"/>
      <c r="O333" s="146"/>
      <c r="P333" s="146"/>
    </row>
    <row r="334" spans="2:16" ht="12.75">
      <c r="B334" s="284" t="s">
        <v>141</v>
      </c>
      <c r="C334" s="284"/>
      <c r="D334" s="284"/>
      <c r="E334" s="284"/>
      <c r="F334" s="284"/>
      <c r="G334" s="284"/>
      <c r="H334" s="284"/>
      <c r="I334" s="284"/>
      <c r="J334" s="284"/>
      <c r="K334" s="284"/>
      <c r="L334" s="285"/>
      <c r="M334" s="285"/>
      <c r="N334" s="285"/>
      <c r="O334" s="285"/>
      <c r="P334" s="285"/>
    </row>
    <row r="335" spans="2:16" ht="12.75">
      <c r="B335" s="282"/>
      <c r="C335" s="282"/>
      <c r="D335" s="282"/>
      <c r="E335" s="282"/>
      <c r="F335" s="282"/>
      <c r="G335" s="282"/>
      <c r="H335" s="282"/>
      <c r="I335" s="282"/>
      <c r="J335" s="282"/>
      <c r="K335" s="282"/>
      <c r="L335" s="283"/>
      <c r="M335" s="283"/>
      <c r="N335" s="278"/>
      <c r="O335" s="278"/>
      <c r="P335" s="278"/>
    </row>
    <row r="336" spans="2:13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ht="13.5" thickBot="1"/>
    <row r="338" spans="2:13" ht="12.75">
      <c r="B338" s="286" t="s">
        <v>439</v>
      </c>
      <c r="C338" s="280" t="s">
        <v>524</v>
      </c>
      <c r="D338"/>
      <c r="E338"/>
      <c r="F338"/>
      <c r="G338"/>
      <c r="H338"/>
      <c r="I338"/>
      <c r="J338"/>
      <c r="K338"/>
      <c r="L338"/>
      <c r="M338"/>
    </row>
    <row r="339" spans="2:13" ht="13.5" thickBot="1">
      <c r="B339" s="281"/>
      <c r="C339" s="281" t="s">
        <v>140</v>
      </c>
      <c r="D339"/>
      <c r="E339"/>
      <c r="F339"/>
      <c r="G339"/>
      <c r="H339"/>
      <c r="I339"/>
      <c r="J339"/>
      <c r="K339"/>
      <c r="L339"/>
      <c r="M339"/>
    </row>
    <row r="340" spans="2:13" ht="12.75">
      <c r="B340" s="5" t="s">
        <v>328</v>
      </c>
      <c r="C340" s="164">
        <v>6167</v>
      </c>
      <c r="D340"/>
      <c r="E340"/>
      <c r="F340"/>
      <c r="G340"/>
      <c r="H340"/>
      <c r="I340"/>
      <c r="J340"/>
      <c r="K340"/>
      <c r="L340"/>
      <c r="M340"/>
    </row>
    <row r="341" spans="2:13" ht="12.75">
      <c r="B341" s="6" t="s">
        <v>329</v>
      </c>
      <c r="C341" s="164">
        <v>2738</v>
      </c>
      <c r="D341"/>
      <c r="E341"/>
      <c r="F341"/>
      <c r="G341"/>
      <c r="H341"/>
      <c r="I341"/>
      <c r="J341"/>
      <c r="K341"/>
      <c r="L341"/>
      <c r="M341"/>
    </row>
    <row r="342" spans="2:13" ht="12.75">
      <c r="B342" s="6" t="s">
        <v>330</v>
      </c>
      <c r="C342" s="164">
        <v>4564</v>
      </c>
      <c r="D342"/>
      <c r="E342"/>
      <c r="F342"/>
      <c r="G342"/>
      <c r="H342"/>
      <c r="I342"/>
      <c r="J342"/>
      <c r="K342"/>
      <c r="L342"/>
      <c r="M342"/>
    </row>
    <row r="343" spans="2:13" ht="12.75">
      <c r="B343" s="6" t="s">
        <v>331</v>
      </c>
      <c r="C343" s="164">
        <v>3032</v>
      </c>
      <c r="D343"/>
      <c r="E343"/>
      <c r="F343"/>
      <c r="G343"/>
      <c r="H343"/>
      <c r="I343"/>
      <c r="J343"/>
      <c r="K343"/>
      <c r="L343"/>
      <c r="M343"/>
    </row>
    <row r="344" spans="2:13" ht="12.75">
      <c r="B344" s="6" t="s">
        <v>332</v>
      </c>
      <c r="C344" s="164">
        <v>9511</v>
      </c>
      <c r="D344"/>
      <c r="E344"/>
      <c r="F344"/>
      <c r="G344"/>
      <c r="H344"/>
      <c r="I344"/>
      <c r="J344"/>
      <c r="K344"/>
      <c r="L344"/>
      <c r="M344"/>
    </row>
    <row r="345" spans="2:13" ht="13.5" thickBot="1">
      <c r="B345" s="7" t="s">
        <v>333</v>
      </c>
      <c r="C345" s="164">
        <v>2648</v>
      </c>
      <c r="D345"/>
      <c r="E345"/>
      <c r="F345"/>
      <c r="G345"/>
      <c r="H345"/>
      <c r="I345"/>
      <c r="J345"/>
      <c r="K345"/>
      <c r="L345"/>
      <c r="M345"/>
    </row>
    <row r="346" spans="2:13" ht="13.5" thickBot="1">
      <c r="B346" s="110" t="s">
        <v>0</v>
      </c>
      <c r="C346" s="147">
        <f>SUM(C340:C345)</f>
        <v>28660</v>
      </c>
      <c r="D346"/>
      <c r="E346"/>
      <c r="F346"/>
      <c r="G346"/>
      <c r="H346"/>
      <c r="I346"/>
      <c r="J346"/>
      <c r="K346"/>
      <c r="L346"/>
      <c r="M346"/>
    </row>
    <row r="347" spans="2:13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4:13" ht="12.75">
      <c r="D348"/>
      <c r="E348"/>
      <c r="F348"/>
      <c r="G348"/>
      <c r="H348"/>
      <c r="I348"/>
      <c r="J348"/>
      <c r="K348"/>
      <c r="L348"/>
      <c r="M348"/>
    </row>
    <row r="350" spans="2:16" ht="12.75">
      <c r="B350" s="284" t="s">
        <v>21</v>
      </c>
      <c r="C350" s="284"/>
      <c r="D350" s="284"/>
      <c r="E350" s="284"/>
      <c r="F350" s="284"/>
      <c r="G350" s="284"/>
      <c r="H350" s="284"/>
      <c r="I350" s="284"/>
      <c r="J350" s="284"/>
      <c r="K350" s="284"/>
      <c r="L350" s="285"/>
      <c r="M350" s="285"/>
      <c r="N350" s="285"/>
      <c r="O350" s="285"/>
      <c r="P350" s="285"/>
    </row>
    <row r="351" spans="2:16" ht="12.75"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5"/>
      <c r="M351" s="285"/>
      <c r="N351" s="146"/>
      <c r="O351" s="146"/>
      <c r="P351" s="146"/>
    </row>
    <row r="352" spans="2:16" ht="12.75">
      <c r="B352" s="284" t="s">
        <v>141</v>
      </c>
      <c r="C352" s="284"/>
      <c r="D352" s="284"/>
      <c r="E352" s="284"/>
      <c r="F352" s="284"/>
      <c r="G352" s="284"/>
      <c r="H352" s="284"/>
      <c r="I352" s="284"/>
      <c r="J352" s="284"/>
      <c r="K352" s="284"/>
      <c r="L352" s="285"/>
      <c r="M352" s="285"/>
      <c r="N352" s="285"/>
      <c r="O352" s="285"/>
      <c r="P352" s="285"/>
    </row>
    <row r="353" spans="2:16" ht="12.75">
      <c r="B353" s="282"/>
      <c r="C353" s="282"/>
      <c r="D353" s="282"/>
      <c r="E353" s="282"/>
      <c r="F353" s="282"/>
      <c r="G353" s="282"/>
      <c r="H353" s="282"/>
      <c r="I353" s="282"/>
      <c r="J353" s="282"/>
      <c r="K353" s="282"/>
      <c r="L353" s="283"/>
      <c r="M353" s="283"/>
      <c r="N353" s="278"/>
      <c r="O353" s="278"/>
      <c r="P353" s="278"/>
    </row>
    <row r="354" spans="2:13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3"/>
    </row>
    <row r="355" spans="2:13" ht="13.5" thickBo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ht="12.75">
      <c r="B356" s="286" t="s">
        <v>439</v>
      </c>
      <c r="C356" s="280" t="s">
        <v>524</v>
      </c>
      <c r="D356"/>
      <c r="E356"/>
      <c r="F356"/>
      <c r="G356"/>
      <c r="H356"/>
      <c r="I356"/>
      <c r="J356"/>
      <c r="K356"/>
      <c r="L356"/>
      <c r="M356"/>
    </row>
    <row r="357" spans="2:13" ht="13.5" thickBot="1">
      <c r="B357" s="281"/>
      <c r="C357" s="281" t="s">
        <v>140</v>
      </c>
      <c r="D357"/>
      <c r="E357"/>
      <c r="F357"/>
      <c r="G357"/>
      <c r="H357"/>
      <c r="I357"/>
      <c r="J357"/>
      <c r="K357"/>
      <c r="L357"/>
      <c r="M357"/>
    </row>
    <row r="358" spans="2:13" ht="12.75">
      <c r="B358" s="5" t="s">
        <v>334</v>
      </c>
      <c r="C358" s="164">
        <v>4683</v>
      </c>
      <c r="D358"/>
      <c r="E358"/>
      <c r="F358"/>
      <c r="G358"/>
      <c r="H358"/>
      <c r="I358"/>
      <c r="J358"/>
      <c r="K358"/>
      <c r="L358"/>
      <c r="M358"/>
    </row>
    <row r="359" spans="2:13" ht="12.75">
      <c r="B359" s="6" t="s">
        <v>335</v>
      </c>
      <c r="C359" s="164">
        <v>2073</v>
      </c>
      <c r="D359"/>
      <c r="E359"/>
      <c r="F359"/>
      <c r="G359"/>
      <c r="H359"/>
      <c r="I359"/>
      <c r="J359"/>
      <c r="K359"/>
      <c r="L359"/>
      <c r="M359"/>
    </row>
    <row r="360" spans="2:13" ht="12.75">
      <c r="B360" s="6" t="s">
        <v>336</v>
      </c>
      <c r="C360" s="164">
        <v>6819</v>
      </c>
      <c r="D360"/>
      <c r="E360"/>
      <c r="F360"/>
      <c r="G360"/>
      <c r="H360"/>
      <c r="I360"/>
      <c r="J360"/>
      <c r="K360"/>
      <c r="L360"/>
      <c r="M360"/>
    </row>
    <row r="361" spans="2:13" ht="12.75">
      <c r="B361" s="6" t="s">
        <v>337</v>
      </c>
      <c r="C361" s="164">
        <v>16306</v>
      </c>
      <c r="D361"/>
      <c r="E361"/>
      <c r="F361"/>
      <c r="G361"/>
      <c r="H361"/>
      <c r="I361"/>
      <c r="J361"/>
      <c r="K361"/>
      <c r="L361"/>
      <c r="M361"/>
    </row>
    <row r="362" spans="2:13" ht="12.75">
      <c r="B362" s="6" t="s">
        <v>338</v>
      </c>
      <c r="C362" s="164">
        <v>3489</v>
      </c>
      <c r="D362"/>
      <c r="E362"/>
      <c r="F362"/>
      <c r="G362"/>
      <c r="H362"/>
      <c r="I362"/>
      <c r="J362"/>
      <c r="K362"/>
      <c r="L362"/>
      <c r="M362"/>
    </row>
    <row r="363" spans="2:13" ht="12.75">
      <c r="B363" s="6" t="s">
        <v>339</v>
      </c>
      <c r="C363" s="164">
        <v>9027</v>
      </c>
      <c r="D363"/>
      <c r="E363"/>
      <c r="F363"/>
      <c r="G363"/>
      <c r="H363"/>
      <c r="I363"/>
      <c r="J363"/>
      <c r="K363"/>
      <c r="L363"/>
      <c r="M363"/>
    </row>
    <row r="364" spans="2:13" ht="12.75">
      <c r="B364" s="6" t="s">
        <v>340</v>
      </c>
      <c r="C364" s="164">
        <v>6795</v>
      </c>
      <c r="D364"/>
      <c r="E364"/>
      <c r="F364"/>
      <c r="G364"/>
      <c r="H364"/>
      <c r="I364"/>
      <c r="J364"/>
      <c r="K364"/>
      <c r="L364"/>
      <c r="M364"/>
    </row>
    <row r="365" spans="2:13" ht="12.75">
      <c r="B365" s="6" t="s">
        <v>341</v>
      </c>
      <c r="C365" s="164">
        <v>11795</v>
      </c>
      <c r="D365"/>
      <c r="E365"/>
      <c r="F365"/>
      <c r="G365"/>
      <c r="H365"/>
      <c r="I365"/>
      <c r="J365"/>
      <c r="K365"/>
      <c r="L365"/>
      <c r="M365"/>
    </row>
    <row r="366" spans="2:13" ht="12.75">
      <c r="B366" s="6" t="s">
        <v>342</v>
      </c>
      <c r="C366" s="164">
        <v>3576</v>
      </c>
      <c r="D366"/>
      <c r="E366"/>
      <c r="F366"/>
      <c r="G366"/>
      <c r="H366"/>
      <c r="I366"/>
      <c r="J366"/>
      <c r="K366"/>
      <c r="L366"/>
      <c r="M366"/>
    </row>
    <row r="367" spans="2:13" ht="12.75">
      <c r="B367" s="6" t="s">
        <v>343</v>
      </c>
      <c r="C367" s="164">
        <v>15671</v>
      </c>
      <c r="D367"/>
      <c r="E367"/>
      <c r="F367"/>
      <c r="G367"/>
      <c r="H367"/>
      <c r="I367"/>
      <c r="J367"/>
      <c r="K367"/>
      <c r="L367"/>
      <c r="M367"/>
    </row>
    <row r="368" spans="2:13" ht="12.75">
      <c r="B368" s="6" t="s">
        <v>344</v>
      </c>
      <c r="C368" s="164">
        <v>6039</v>
      </c>
      <c r="D368"/>
      <c r="E368"/>
      <c r="F368"/>
      <c r="G368"/>
      <c r="H368"/>
      <c r="I368"/>
      <c r="J368"/>
      <c r="K368"/>
      <c r="L368"/>
      <c r="M368"/>
    </row>
    <row r="369" spans="2:13" ht="12.75">
      <c r="B369" s="6" t="s">
        <v>449</v>
      </c>
      <c r="C369" s="164">
        <v>626</v>
      </c>
      <c r="D369"/>
      <c r="E369"/>
      <c r="F369"/>
      <c r="G369"/>
      <c r="H369"/>
      <c r="I369"/>
      <c r="J369"/>
      <c r="K369"/>
      <c r="L369"/>
      <c r="M369"/>
    </row>
    <row r="370" spans="2:13" ht="12.75">
      <c r="B370" s="6" t="s">
        <v>345</v>
      </c>
      <c r="C370" s="164">
        <v>14821</v>
      </c>
      <c r="D370"/>
      <c r="E370"/>
      <c r="F370"/>
      <c r="G370"/>
      <c r="H370"/>
      <c r="I370"/>
      <c r="J370"/>
      <c r="K370"/>
      <c r="L370"/>
      <c r="M370"/>
    </row>
    <row r="371" spans="2:13" ht="12.75">
      <c r="B371" s="6" t="s">
        <v>346</v>
      </c>
      <c r="C371" s="164">
        <v>4749</v>
      </c>
      <c r="D371"/>
      <c r="E371"/>
      <c r="F371"/>
      <c r="G371"/>
      <c r="H371"/>
      <c r="I371"/>
      <c r="J371"/>
      <c r="K371"/>
      <c r="L371"/>
      <c r="M371"/>
    </row>
    <row r="372" spans="2:13" ht="12.75">
      <c r="B372" s="6" t="s">
        <v>347</v>
      </c>
      <c r="C372" s="164">
        <v>7487</v>
      </c>
      <c r="D372"/>
      <c r="E372"/>
      <c r="F372"/>
      <c r="G372"/>
      <c r="H372"/>
      <c r="I372"/>
      <c r="J372"/>
      <c r="K372"/>
      <c r="L372"/>
      <c r="M372"/>
    </row>
    <row r="373" spans="2:13" ht="12.75">
      <c r="B373" s="6" t="s">
        <v>348</v>
      </c>
      <c r="C373" s="164">
        <v>6978</v>
      </c>
      <c r="D373"/>
      <c r="E373"/>
      <c r="F373"/>
      <c r="G373"/>
      <c r="H373"/>
      <c r="I373"/>
      <c r="J373"/>
      <c r="K373"/>
      <c r="L373"/>
      <c r="M373"/>
    </row>
    <row r="374" spans="2:13" ht="12.75">
      <c r="B374" s="6" t="s">
        <v>450</v>
      </c>
      <c r="C374" s="164">
        <v>1103</v>
      </c>
      <c r="D374"/>
      <c r="E374"/>
      <c r="F374"/>
      <c r="G374"/>
      <c r="H374"/>
      <c r="I374"/>
      <c r="J374"/>
      <c r="K374"/>
      <c r="L374"/>
      <c r="M374"/>
    </row>
    <row r="375" spans="2:13" ht="12.75">
      <c r="B375" s="6" t="s">
        <v>349</v>
      </c>
      <c r="C375" s="164">
        <v>5386</v>
      </c>
      <c r="D375"/>
      <c r="E375"/>
      <c r="F375"/>
      <c r="G375"/>
      <c r="H375"/>
      <c r="I375"/>
      <c r="J375"/>
      <c r="K375"/>
      <c r="L375"/>
      <c r="M375"/>
    </row>
    <row r="376" spans="2:13" ht="12.75">
      <c r="B376" s="6" t="s">
        <v>350</v>
      </c>
      <c r="C376" s="164">
        <v>7721</v>
      </c>
      <c r="D376"/>
      <c r="E376"/>
      <c r="F376"/>
      <c r="G376"/>
      <c r="H376"/>
      <c r="I376"/>
      <c r="J376"/>
      <c r="K376"/>
      <c r="L376"/>
      <c r="M376"/>
    </row>
    <row r="377" spans="2:13" ht="12.75">
      <c r="B377" s="6" t="s">
        <v>351</v>
      </c>
      <c r="C377" s="164">
        <v>7017</v>
      </c>
      <c r="D377"/>
      <c r="E377"/>
      <c r="F377"/>
      <c r="G377"/>
      <c r="H377"/>
      <c r="I377"/>
      <c r="J377"/>
      <c r="K377"/>
      <c r="L377"/>
      <c r="M377"/>
    </row>
    <row r="378" spans="2:13" ht="12.75">
      <c r="B378" s="6" t="s">
        <v>352</v>
      </c>
      <c r="C378" s="164">
        <v>4071</v>
      </c>
      <c r="D378"/>
      <c r="E378"/>
      <c r="F378"/>
      <c r="G378"/>
      <c r="H378"/>
      <c r="I378"/>
      <c r="J378"/>
      <c r="K378"/>
      <c r="L378"/>
      <c r="M378"/>
    </row>
    <row r="379" spans="2:13" ht="12.75">
      <c r="B379" s="6" t="s">
        <v>353</v>
      </c>
      <c r="C379" s="164">
        <v>9308</v>
      </c>
      <c r="D379"/>
      <c r="E379"/>
      <c r="F379"/>
      <c r="G379"/>
      <c r="H379"/>
      <c r="I379"/>
      <c r="J379"/>
      <c r="K379"/>
      <c r="L379"/>
      <c r="M379"/>
    </row>
    <row r="380" spans="2:13" ht="12.75">
      <c r="B380" s="6" t="s">
        <v>354</v>
      </c>
      <c r="C380" s="164">
        <v>5236</v>
      </c>
      <c r="D380"/>
      <c r="E380"/>
      <c r="F380"/>
      <c r="G380"/>
      <c r="H380"/>
      <c r="I380"/>
      <c r="J380"/>
      <c r="K380"/>
      <c r="L380"/>
      <c r="M380"/>
    </row>
    <row r="381" spans="2:13" ht="12.75">
      <c r="B381" s="6" t="s">
        <v>355</v>
      </c>
      <c r="C381" s="164">
        <v>7531</v>
      </c>
      <c r="D381"/>
      <c r="E381"/>
      <c r="F381"/>
      <c r="G381"/>
      <c r="H381"/>
      <c r="I381"/>
      <c r="J381"/>
      <c r="K381"/>
      <c r="L381"/>
      <c r="M381"/>
    </row>
    <row r="382" spans="2:13" ht="12.75">
      <c r="B382" s="6" t="s">
        <v>356</v>
      </c>
      <c r="C382" s="164">
        <v>9166</v>
      </c>
      <c r="D382"/>
      <c r="E382"/>
      <c r="F382"/>
      <c r="G382"/>
      <c r="H382"/>
      <c r="I382"/>
      <c r="J382"/>
      <c r="K382"/>
      <c r="L382"/>
      <c r="M382"/>
    </row>
    <row r="383" spans="2:13" ht="12.75">
      <c r="B383" s="6" t="s">
        <v>528</v>
      </c>
      <c r="C383" s="164">
        <v>247</v>
      </c>
      <c r="D383"/>
      <c r="E383"/>
      <c r="F383"/>
      <c r="G383"/>
      <c r="H383"/>
      <c r="I383"/>
      <c r="J383"/>
      <c r="K383"/>
      <c r="L383"/>
      <c r="M383"/>
    </row>
    <row r="384" spans="2:13" ht="12.75">
      <c r="B384" s="6" t="s">
        <v>357</v>
      </c>
      <c r="C384" s="164">
        <v>1442</v>
      </c>
      <c r="D384"/>
      <c r="E384"/>
      <c r="F384"/>
      <c r="G384"/>
      <c r="H384"/>
      <c r="I384"/>
      <c r="J384"/>
      <c r="K384"/>
      <c r="L384"/>
      <c r="M384"/>
    </row>
    <row r="385" spans="2:13" ht="12.75">
      <c r="B385" s="6" t="s">
        <v>358</v>
      </c>
      <c r="C385" s="164">
        <v>7096</v>
      </c>
      <c r="D385"/>
      <c r="E385"/>
      <c r="F385"/>
      <c r="G385"/>
      <c r="H385"/>
      <c r="I385"/>
      <c r="J385"/>
      <c r="K385"/>
      <c r="L385"/>
      <c r="M385"/>
    </row>
    <row r="386" spans="2:13" ht="12.75">
      <c r="B386" s="6" t="s">
        <v>359</v>
      </c>
      <c r="C386" s="164">
        <v>11447</v>
      </c>
      <c r="D386"/>
      <c r="E386"/>
      <c r="F386"/>
      <c r="G386"/>
      <c r="H386"/>
      <c r="I386"/>
      <c r="J386"/>
      <c r="K386"/>
      <c r="L386"/>
      <c r="M386"/>
    </row>
    <row r="387" spans="2:13" ht="12.75">
      <c r="B387" s="6" t="s">
        <v>360</v>
      </c>
      <c r="C387" s="241">
        <v>3531</v>
      </c>
      <c r="D387"/>
      <c r="E387"/>
      <c r="F387"/>
      <c r="G387"/>
      <c r="H387"/>
      <c r="I387"/>
      <c r="J387"/>
      <c r="K387"/>
      <c r="L387"/>
      <c r="M387"/>
    </row>
    <row r="388" spans="2:13" ht="12.75">
      <c r="B388" s="6" t="s">
        <v>361</v>
      </c>
      <c r="C388" s="241">
        <v>1841</v>
      </c>
      <c r="D388"/>
      <c r="E388"/>
      <c r="F388"/>
      <c r="G388"/>
      <c r="H388"/>
      <c r="I388"/>
      <c r="J388"/>
      <c r="K388"/>
      <c r="L388"/>
      <c r="M388"/>
    </row>
    <row r="389" spans="2:13" ht="12.75">
      <c r="B389" s="204" t="s">
        <v>362</v>
      </c>
      <c r="C389" s="241">
        <v>1896</v>
      </c>
      <c r="D389"/>
      <c r="E389"/>
      <c r="F389"/>
      <c r="G389"/>
      <c r="H389"/>
      <c r="I389"/>
      <c r="J389"/>
      <c r="K389"/>
      <c r="L389"/>
      <c r="M389"/>
    </row>
    <row r="390" spans="2:13" ht="12.75">
      <c r="B390" s="204" t="s">
        <v>363</v>
      </c>
      <c r="C390" s="241">
        <v>11556</v>
      </c>
      <c r="D390"/>
      <c r="E390"/>
      <c r="F390"/>
      <c r="G390"/>
      <c r="H390"/>
      <c r="I390"/>
      <c r="J390"/>
      <c r="K390"/>
      <c r="L390"/>
      <c r="M390"/>
    </row>
    <row r="391" spans="2:13" ht="13.5" thickBot="1">
      <c r="B391" s="7" t="s">
        <v>364</v>
      </c>
      <c r="C391" s="241">
        <v>8506</v>
      </c>
      <c r="D391"/>
      <c r="E391"/>
      <c r="F391"/>
      <c r="G391"/>
      <c r="H391"/>
      <c r="I391"/>
      <c r="J391"/>
      <c r="K391"/>
      <c r="L391"/>
      <c r="M391"/>
    </row>
    <row r="392" spans="2:13" ht="13.5" thickBot="1">
      <c r="B392" s="110" t="s">
        <v>0</v>
      </c>
      <c r="C392" s="260">
        <f>SUM(C358:C391)</f>
        <v>225035</v>
      </c>
      <c r="D392"/>
      <c r="E392" s="210" t="s">
        <v>139</v>
      </c>
      <c r="F392"/>
      <c r="G392"/>
      <c r="H392"/>
      <c r="I392"/>
      <c r="J392"/>
      <c r="K392"/>
      <c r="L392"/>
      <c r="M392"/>
    </row>
    <row r="394" spans="5:10" ht="12.75">
      <c r="E394" s="28"/>
      <c r="F394" s="28"/>
      <c r="G394" s="28"/>
      <c r="H394" s="28"/>
      <c r="I394" s="28"/>
      <c r="J394" s="28"/>
    </row>
    <row r="396" spans="2:16" ht="12.75">
      <c r="B396" s="284" t="s">
        <v>22</v>
      </c>
      <c r="C396" s="284"/>
      <c r="D396" s="284"/>
      <c r="E396" s="284"/>
      <c r="F396" s="284"/>
      <c r="G396" s="284"/>
      <c r="H396" s="284"/>
      <c r="I396" s="284"/>
      <c r="J396" s="284"/>
      <c r="K396" s="284"/>
      <c r="L396" s="285"/>
      <c r="M396" s="285"/>
      <c r="N396" s="285"/>
      <c r="O396" s="285"/>
      <c r="P396" s="285"/>
    </row>
    <row r="397" spans="2:16" ht="12.75"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46"/>
      <c r="O397" s="146"/>
      <c r="P397" s="146"/>
    </row>
    <row r="398" spans="2:16" ht="12.75">
      <c r="B398" s="284" t="s">
        <v>141</v>
      </c>
      <c r="C398" s="284"/>
      <c r="D398" s="284"/>
      <c r="E398" s="284"/>
      <c r="F398" s="284"/>
      <c r="G398" s="284"/>
      <c r="H398" s="284"/>
      <c r="I398" s="284"/>
      <c r="J398" s="284"/>
      <c r="K398" s="284"/>
      <c r="L398" s="285"/>
      <c r="M398" s="285"/>
      <c r="N398" s="285"/>
      <c r="O398" s="285"/>
      <c r="P398" s="285"/>
    </row>
    <row r="399" spans="2:16" ht="12.75">
      <c r="B399" s="282"/>
      <c r="C399" s="282"/>
      <c r="D399" s="282"/>
      <c r="E399" s="282"/>
      <c r="F399" s="282"/>
      <c r="G399" s="282"/>
      <c r="H399" s="282"/>
      <c r="I399" s="282"/>
      <c r="J399" s="282"/>
      <c r="K399" s="282"/>
      <c r="L399" s="283"/>
      <c r="M399" s="283"/>
      <c r="N399" s="278"/>
      <c r="O399" s="278"/>
      <c r="P399" s="278"/>
    </row>
    <row r="400" spans="2:13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ht="13.5" thickBot="1"/>
    <row r="402" spans="2:13" ht="12.75">
      <c r="B402" s="286" t="s">
        <v>439</v>
      </c>
      <c r="C402" s="280" t="s">
        <v>524</v>
      </c>
      <c r="D402"/>
      <c r="E402"/>
      <c r="F402"/>
      <c r="G402"/>
      <c r="H402"/>
      <c r="I402"/>
      <c r="J402"/>
      <c r="K402"/>
      <c r="L402"/>
      <c r="M402"/>
    </row>
    <row r="403" spans="2:13" ht="13.5" thickBot="1">
      <c r="B403" s="281"/>
      <c r="C403" s="281" t="s">
        <v>140</v>
      </c>
      <c r="D403"/>
      <c r="E403"/>
      <c r="F403"/>
      <c r="G403"/>
      <c r="H403"/>
      <c r="I403"/>
      <c r="J403"/>
      <c r="K403"/>
      <c r="L403"/>
      <c r="M403"/>
    </row>
    <row r="404" spans="2:13" ht="12.75">
      <c r="B404" s="5" t="s">
        <v>365</v>
      </c>
      <c r="C404" s="164">
        <v>3576</v>
      </c>
      <c r="D404"/>
      <c r="E404"/>
      <c r="F404"/>
      <c r="G404"/>
      <c r="H404"/>
      <c r="I404"/>
      <c r="J404"/>
      <c r="K404"/>
      <c r="L404"/>
      <c r="M404"/>
    </row>
    <row r="405" spans="2:13" ht="12.75">
      <c r="B405" s="6" t="s">
        <v>366</v>
      </c>
      <c r="C405" s="164">
        <v>2040</v>
      </c>
      <c r="D405"/>
      <c r="E405"/>
      <c r="F405"/>
      <c r="G405"/>
      <c r="H405"/>
      <c r="I405"/>
      <c r="J405"/>
      <c r="K405"/>
      <c r="L405"/>
      <c r="M405"/>
    </row>
    <row r="406" spans="2:13" ht="12.75">
      <c r="B406" s="6" t="s">
        <v>367</v>
      </c>
      <c r="C406" s="164">
        <v>2157</v>
      </c>
      <c r="D406"/>
      <c r="E406"/>
      <c r="F406"/>
      <c r="G406"/>
      <c r="H406"/>
      <c r="I406"/>
      <c r="J406"/>
      <c r="K406"/>
      <c r="L406"/>
      <c r="M406"/>
    </row>
    <row r="407" spans="2:13" ht="12.75">
      <c r="B407" s="6" t="s">
        <v>368</v>
      </c>
      <c r="C407" s="164">
        <v>2054</v>
      </c>
      <c r="D407"/>
      <c r="E407"/>
      <c r="F407"/>
      <c r="G407"/>
      <c r="H407"/>
      <c r="I407"/>
      <c r="J407"/>
      <c r="K407"/>
      <c r="L407"/>
      <c r="M407"/>
    </row>
    <row r="408" spans="2:13" ht="12.75">
      <c r="B408" s="6" t="s">
        <v>369</v>
      </c>
      <c r="C408" s="164">
        <v>2208</v>
      </c>
      <c r="D408"/>
      <c r="E408"/>
      <c r="F408"/>
      <c r="G408"/>
      <c r="H408"/>
      <c r="I408"/>
      <c r="J408"/>
      <c r="K408"/>
      <c r="L408"/>
      <c r="M408"/>
    </row>
    <row r="409" spans="2:13" ht="12.75">
      <c r="B409" s="6" t="s">
        <v>370</v>
      </c>
      <c r="C409" s="164">
        <v>1366</v>
      </c>
      <c r="D409"/>
      <c r="E409"/>
      <c r="F409"/>
      <c r="G409"/>
      <c r="H409"/>
      <c r="I409"/>
      <c r="J409"/>
      <c r="K409"/>
      <c r="L409"/>
      <c r="M409"/>
    </row>
    <row r="410" spans="2:13" ht="12.75">
      <c r="B410" s="6" t="s">
        <v>371</v>
      </c>
      <c r="C410" s="164">
        <v>20489</v>
      </c>
      <c r="D410"/>
      <c r="E410"/>
      <c r="F410"/>
      <c r="G410"/>
      <c r="H410"/>
      <c r="I410"/>
      <c r="J410"/>
      <c r="K410"/>
      <c r="L410"/>
      <c r="M410"/>
    </row>
    <row r="411" spans="2:13" ht="12.75">
      <c r="B411" s="6" t="s">
        <v>372</v>
      </c>
      <c r="C411" s="164">
        <v>1227</v>
      </c>
      <c r="D411"/>
      <c r="E411"/>
      <c r="F411"/>
      <c r="G411"/>
      <c r="H411"/>
      <c r="I411"/>
      <c r="J411"/>
      <c r="K411"/>
      <c r="L411"/>
      <c r="M411"/>
    </row>
    <row r="412" spans="2:13" ht="12.75">
      <c r="B412" s="6" t="s">
        <v>373</v>
      </c>
      <c r="C412" s="164">
        <v>4850</v>
      </c>
      <c r="D412"/>
      <c r="E412"/>
      <c r="F412"/>
      <c r="G412"/>
      <c r="H412"/>
      <c r="I412"/>
      <c r="J412"/>
      <c r="K412"/>
      <c r="L412"/>
      <c r="M412"/>
    </row>
    <row r="413" spans="2:13" ht="12.75">
      <c r="B413" s="6" t="s">
        <v>374</v>
      </c>
      <c r="C413" s="164">
        <v>3709</v>
      </c>
      <c r="D413"/>
      <c r="E413"/>
      <c r="F413"/>
      <c r="G413"/>
      <c r="H413"/>
      <c r="I413"/>
      <c r="J413"/>
      <c r="K413"/>
      <c r="L413"/>
      <c r="M413"/>
    </row>
    <row r="414" spans="2:13" ht="12.75">
      <c r="B414" s="6" t="s">
        <v>375</v>
      </c>
      <c r="C414" s="164">
        <v>3226</v>
      </c>
      <c r="D414"/>
      <c r="E414"/>
      <c r="F414"/>
      <c r="G414"/>
      <c r="H414"/>
      <c r="I414"/>
      <c r="J414"/>
      <c r="K414"/>
      <c r="L414"/>
      <c r="M414"/>
    </row>
    <row r="415" spans="2:13" ht="12.75">
      <c r="B415" s="6" t="s">
        <v>376</v>
      </c>
      <c r="C415" s="164">
        <v>8363</v>
      </c>
      <c r="D415"/>
      <c r="E415"/>
      <c r="F415"/>
      <c r="G415"/>
      <c r="H415"/>
      <c r="I415"/>
      <c r="J415"/>
      <c r="K415"/>
      <c r="L415"/>
      <c r="M415"/>
    </row>
    <row r="416" spans="2:13" ht="13.5" thickBot="1">
      <c r="B416" s="7" t="s">
        <v>377</v>
      </c>
      <c r="C416" s="164">
        <v>1643</v>
      </c>
      <c r="D416"/>
      <c r="E416"/>
      <c r="F416"/>
      <c r="G416"/>
      <c r="H416"/>
      <c r="I416"/>
      <c r="J416"/>
      <c r="K416"/>
      <c r="L416"/>
      <c r="M416"/>
    </row>
    <row r="417" spans="2:13" ht="13.5" thickBot="1">
      <c r="B417" s="110" t="s">
        <v>0</v>
      </c>
      <c r="C417" s="147">
        <f>SUM(C404:C416)</f>
        <v>56908</v>
      </c>
      <c r="D417"/>
      <c r="E417"/>
      <c r="F417"/>
      <c r="G417"/>
      <c r="H417"/>
      <c r="I417"/>
      <c r="J417"/>
      <c r="K417"/>
      <c r="L417"/>
      <c r="M417"/>
    </row>
    <row r="418" spans="2:13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5:10" ht="12.75">
      <c r="E419" s="28"/>
      <c r="F419" s="28"/>
      <c r="G419" s="28"/>
      <c r="H419" s="28"/>
      <c r="I419" s="28"/>
      <c r="J419" s="28"/>
    </row>
    <row r="421" spans="2:16" ht="12.75">
      <c r="B421" s="284" t="s">
        <v>23</v>
      </c>
      <c r="C421" s="284"/>
      <c r="D421" s="284"/>
      <c r="E421" s="284"/>
      <c r="F421" s="284"/>
      <c r="G421" s="284"/>
      <c r="H421" s="284"/>
      <c r="I421" s="284"/>
      <c r="J421" s="284"/>
      <c r="K421" s="284"/>
      <c r="L421" s="285"/>
      <c r="M421" s="285"/>
      <c r="N421" s="285"/>
      <c r="O421" s="285"/>
      <c r="P421" s="285"/>
    </row>
    <row r="422" spans="2:16" ht="12.75"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46"/>
      <c r="O422" s="146"/>
      <c r="P422" s="146"/>
    </row>
    <row r="423" ht="12.75">
      <c r="B423" s="4" t="s">
        <v>141</v>
      </c>
    </row>
    <row r="424" spans="2:16" ht="12.75">
      <c r="B424" s="282"/>
      <c r="C424" s="282"/>
      <c r="D424" s="282"/>
      <c r="E424" s="282"/>
      <c r="F424" s="282"/>
      <c r="G424" s="282"/>
      <c r="H424" s="282"/>
      <c r="I424" s="282"/>
      <c r="J424" s="282"/>
      <c r="K424" s="282"/>
      <c r="L424" s="283"/>
      <c r="M424" s="283"/>
      <c r="N424" s="278"/>
      <c r="O424" s="278"/>
      <c r="P424" s="278"/>
    </row>
    <row r="426" ht="13.5" thickBot="1"/>
    <row r="427" spans="2:13" ht="12.75">
      <c r="B427" s="286" t="s">
        <v>439</v>
      </c>
      <c r="C427" s="280" t="s">
        <v>524</v>
      </c>
      <c r="D427"/>
      <c r="E427"/>
      <c r="F427"/>
      <c r="G427"/>
      <c r="H427"/>
      <c r="I427"/>
      <c r="J427"/>
      <c r="K427"/>
      <c r="L427"/>
      <c r="M427"/>
    </row>
    <row r="428" spans="2:13" ht="13.5" thickBot="1">
      <c r="B428" s="281"/>
      <c r="C428" s="281" t="s">
        <v>140</v>
      </c>
      <c r="D428"/>
      <c r="E428"/>
      <c r="F428"/>
      <c r="G428"/>
      <c r="H428"/>
      <c r="I428"/>
      <c r="J428"/>
      <c r="K428"/>
      <c r="L428"/>
      <c r="M428"/>
    </row>
    <row r="429" spans="2:13" ht="12.75">
      <c r="B429" s="5" t="s">
        <v>378</v>
      </c>
      <c r="C429" s="164">
        <v>2436</v>
      </c>
      <c r="D429"/>
      <c r="E429"/>
      <c r="F429"/>
      <c r="G429"/>
      <c r="H429"/>
      <c r="I429"/>
      <c r="J429"/>
      <c r="K429"/>
      <c r="L429"/>
      <c r="M429"/>
    </row>
    <row r="430" spans="2:13" ht="12.75">
      <c r="B430" s="6" t="s">
        <v>379</v>
      </c>
      <c r="C430" s="164">
        <v>1602</v>
      </c>
      <c r="D430"/>
      <c r="E430"/>
      <c r="F430"/>
      <c r="G430"/>
      <c r="H430"/>
      <c r="I430"/>
      <c r="J430"/>
      <c r="K430"/>
      <c r="L430"/>
      <c r="M430"/>
    </row>
    <row r="431" spans="2:13" ht="12.75">
      <c r="B431" s="6" t="s">
        <v>380</v>
      </c>
      <c r="C431" s="164">
        <v>5668</v>
      </c>
      <c r="D431"/>
      <c r="E431"/>
      <c r="F431"/>
      <c r="G431"/>
      <c r="H431"/>
      <c r="I431"/>
      <c r="J431"/>
      <c r="K431"/>
      <c r="L431"/>
      <c r="M431"/>
    </row>
    <row r="432" spans="2:13" ht="12.75">
      <c r="B432" s="6" t="s">
        <v>381</v>
      </c>
      <c r="C432" s="164">
        <v>2151</v>
      </c>
      <c r="D432"/>
      <c r="E432"/>
      <c r="F432"/>
      <c r="G432"/>
      <c r="H432"/>
      <c r="I432"/>
      <c r="J432"/>
      <c r="K432"/>
      <c r="L432"/>
      <c r="M432"/>
    </row>
    <row r="433" spans="2:13" ht="12.75">
      <c r="B433" s="6" t="s">
        <v>382</v>
      </c>
      <c r="C433" s="164">
        <v>2372</v>
      </c>
      <c r="D433"/>
      <c r="E433"/>
      <c r="F433"/>
      <c r="G433"/>
      <c r="H433"/>
      <c r="I433"/>
      <c r="J433"/>
      <c r="K433"/>
      <c r="L433"/>
      <c r="M433"/>
    </row>
    <row r="434" spans="2:13" ht="12.75">
      <c r="B434" s="6" t="s">
        <v>383</v>
      </c>
      <c r="C434" s="164">
        <v>2053</v>
      </c>
      <c r="D434"/>
      <c r="E434"/>
      <c r="F434"/>
      <c r="G434"/>
      <c r="H434"/>
      <c r="I434"/>
      <c r="J434"/>
      <c r="K434"/>
      <c r="L434"/>
      <c r="M434"/>
    </row>
    <row r="435" spans="2:13" ht="12.75">
      <c r="B435" s="6" t="s">
        <v>384</v>
      </c>
      <c r="C435" s="164">
        <v>798</v>
      </c>
      <c r="D435"/>
      <c r="E435"/>
      <c r="F435"/>
      <c r="G435"/>
      <c r="H435"/>
      <c r="I435"/>
      <c r="J435"/>
      <c r="K435"/>
      <c r="L435"/>
      <c r="M435"/>
    </row>
    <row r="436" spans="2:13" ht="12.75">
      <c r="B436" s="6" t="s">
        <v>385</v>
      </c>
      <c r="C436" s="164">
        <v>7705</v>
      </c>
      <c r="D436"/>
      <c r="E436"/>
      <c r="F436"/>
      <c r="G436"/>
      <c r="H436"/>
      <c r="I436"/>
      <c r="J436"/>
      <c r="K436"/>
      <c r="L436"/>
      <c r="M436"/>
    </row>
    <row r="437" spans="2:13" ht="12.75">
      <c r="B437" s="6" t="s">
        <v>386</v>
      </c>
      <c r="C437" s="164">
        <v>7138</v>
      </c>
      <c r="D437"/>
      <c r="E437"/>
      <c r="F437"/>
      <c r="G437"/>
      <c r="H437"/>
      <c r="I437"/>
      <c r="J437"/>
      <c r="K437"/>
      <c r="L437"/>
      <c r="M437"/>
    </row>
    <row r="438" spans="2:13" ht="12.75">
      <c r="B438" s="6" t="s">
        <v>387</v>
      </c>
      <c r="C438" s="164">
        <v>992</v>
      </c>
      <c r="D438"/>
      <c r="E438"/>
      <c r="F438"/>
      <c r="G438"/>
      <c r="H438"/>
      <c r="I438"/>
      <c r="J438"/>
      <c r="K438"/>
      <c r="L438"/>
      <c r="M438"/>
    </row>
    <row r="439" spans="2:13" ht="12.75">
      <c r="B439" s="6" t="s">
        <v>451</v>
      </c>
      <c r="C439" s="164">
        <v>758</v>
      </c>
      <c r="D439"/>
      <c r="E439"/>
      <c r="F439"/>
      <c r="G439"/>
      <c r="H439"/>
      <c r="I439"/>
      <c r="J439"/>
      <c r="K439"/>
      <c r="L439"/>
      <c r="M439"/>
    </row>
    <row r="440" spans="2:13" ht="12.75">
      <c r="B440" s="6" t="s">
        <v>388</v>
      </c>
      <c r="C440" s="164">
        <v>4114</v>
      </c>
      <c r="D440"/>
      <c r="E440"/>
      <c r="F440"/>
      <c r="G440"/>
      <c r="H440"/>
      <c r="I440"/>
      <c r="J440"/>
      <c r="K440"/>
      <c r="L440"/>
      <c r="M440"/>
    </row>
    <row r="441" spans="2:13" ht="12.75">
      <c r="B441" s="6" t="s">
        <v>389</v>
      </c>
      <c r="C441" s="164">
        <v>904</v>
      </c>
      <c r="D441"/>
      <c r="E441"/>
      <c r="F441"/>
      <c r="G441"/>
      <c r="H441"/>
      <c r="I441"/>
      <c r="J441"/>
      <c r="K441"/>
      <c r="L441"/>
      <c r="M441"/>
    </row>
    <row r="442" spans="2:13" ht="12.75">
      <c r="B442" s="6" t="s">
        <v>390</v>
      </c>
      <c r="C442" s="164">
        <v>4219</v>
      </c>
      <c r="D442"/>
      <c r="E442"/>
      <c r="F442"/>
      <c r="G442"/>
      <c r="H442"/>
      <c r="I442"/>
      <c r="J442"/>
      <c r="K442"/>
      <c r="L442"/>
      <c r="M442"/>
    </row>
    <row r="443" spans="2:13" ht="12.75">
      <c r="B443" s="6" t="s">
        <v>391</v>
      </c>
      <c r="C443" s="164">
        <v>24637</v>
      </c>
      <c r="D443"/>
      <c r="E443"/>
      <c r="F443"/>
      <c r="G443"/>
      <c r="H443"/>
      <c r="I443"/>
      <c r="J443"/>
      <c r="K443"/>
      <c r="L443"/>
      <c r="M443"/>
    </row>
    <row r="444" spans="2:13" ht="12.75">
      <c r="B444" s="6" t="s">
        <v>392</v>
      </c>
      <c r="C444" s="164">
        <v>1416</v>
      </c>
      <c r="D444"/>
      <c r="E444"/>
      <c r="F444"/>
      <c r="G444"/>
      <c r="H444"/>
      <c r="I444"/>
      <c r="J444"/>
      <c r="K444"/>
      <c r="L444"/>
      <c r="M444"/>
    </row>
    <row r="445" spans="2:13" ht="12.75">
      <c r="B445" s="6" t="s">
        <v>393</v>
      </c>
      <c r="C445" s="164">
        <v>2639</v>
      </c>
      <c r="D445"/>
      <c r="E445"/>
      <c r="F445"/>
      <c r="G445"/>
      <c r="H445"/>
      <c r="I445"/>
      <c r="J445"/>
      <c r="K445"/>
      <c r="L445"/>
      <c r="M445"/>
    </row>
    <row r="446" spans="2:13" ht="12.75">
      <c r="B446" s="6" t="s">
        <v>394</v>
      </c>
      <c r="C446" s="164">
        <v>1541</v>
      </c>
      <c r="D446"/>
      <c r="E446"/>
      <c r="F446"/>
      <c r="G446"/>
      <c r="H446"/>
      <c r="I446"/>
      <c r="J446"/>
      <c r="K446"/>
      <c r="L446"/>
      <c r="M446"/>
    </row>
    <row r="447" spans="2:13" ht="12.75">
      <c r="B447" s="6" t="s">
        <v>395</v>
      </c>
      <c r="C447" s="164">
        <v>2486</v>
      </c>
      <c r="D447"/>
      <c r="E447"/>
      <c r="F447"/>
      <c r="G447"/>
      <c r="H447"/>
      <c r="I447"/>
      <c r="J447"/>
      <c r="K447"/>
      <c r="L447"/>
      <c r="M447"/>
    </row>
    <row r="448" spans="2:13" ht="12.75">
      <c r="B448" s="204" t="s">
        <v>396</v>
      </c>
      <c r="C448" s="164">
        <v>4388</v>
      </c>
      <c r="D448"/>
      <c r="E448"/>
      <c r="F448"/>
      <c r="G448"/>
      <c r="H448"/>
      <c r="I448"/>
      <c r="J448"/>
      <c r="K448"/>
      <c r="L448"/>
      <c r="M448"/>
    </row>
    <row r="449" spans="2:13" ht="13.5" thickBot="1">
      <c r="B449" s="7" t="s">
        <v>397</v>
      </c>
      <c r="C449" s="164">
        <v>2657</v>
      </c>
      <c r="D449"/>
      <c r="E449"/>
      <c r="F449"/>
      <c r="G449"/>
      <c r="H449"/>
      <c r="I449"/>
      <c r="J449"/>
      <c r="K449"/>
      <c r="L449"/>
      <c r="M449"/>
    </row>
    <row r="450" spans="2:13" ht="13.5" thickBot="1">
      <c r="B450" s="110" t="s">
        <v>0</v>
      </c>
      <c r="C450" s="147">
        <f>SUM(C429:C449)</f>
        <v>82674</v>
      </c>
      <c r="D450"/>
      <c r="E450"/>
      <c r="F450"/>
      <c r="G450"/>
      <c r="H450"/>
      <c r="I450"/>
      <c r="J450"/>
      <c r="K450"/>
      <c r="L450"/>
      <c r="M450"/>
    </row>
    <row r="452" spans="5:10" ht="12.75">
      <c r="E452" s="28"/>
      <c r="F452" s="28"/>
      <c r="G452" s="28"/>
      <c r="H452" s="28"/>
      <c r="I452" s="28"/>
      <c r="J452" s="28"/>
    </row>
    <row r="454" spans="2:16" ht="12.75">
      <c r="B454" s="284" t="s">
        <v>24</v>
      </c>
      <c r="C454" s="284"/>
      <c r="D454" s="284"/>
      <c r="E454" s="284"/>
      <c r="F454" s="284"/>
      <c r="G454" s="284"/>
      <c r="H454" s="284"/>
      <c r="I454" s="284"/>
      <c r="J454" s="284"/>
      <c r="K454" s="284"/>
      <c r="L454" s="285"/>
      <c r="M454" s="285"/>
      <c r="N454" s="285"/>
      <c r="O454" s="285"/>
      <c r="P454" s="285"/>
    </row>
    <row r="455" spans="2:16" ht="12.75"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46"/>
      <c r="O455" s="146"/>
      <c r="P455" s="146"/>
    </row>
    <row r="456" spans="2:16" ht="12.75">
      <c r="B456" s="284" t="s">
        <v>141</v>
      </c>
      <c r="C456" s="284"/>
      <c r="D456" s="284"/>
      <c r="E456" s="284"/>
      <c r="F456" s="284"/>
      <c r="G456" s="284"/>
      <c r="H456" s="284"/>
      <c r="I456" s="284"/>
      <c r="J456" s="284"/>
      <c r="K456" s="284"/>
      <c r="L456" s="285"/>
      <c r="M456" s="285"/>
      <c r="N456" s="285"/>
      <c r="O456" s="285"/>
      <c r="P456" s="285"/>
    </row>
    <row r="457" spans="2:16" ht="12.75">
      <c r="B457" s="282"/>
      <c r="C457" s="282"/>
      <c r="D457" s="282"/>
      <c r="E457" s="282"/>
      <c r="F457" s="282"/>
      <c r="G457" s="282"/>
      <c r="H457" s="282"/>
      <c r="I457" s="282"/>
      <c r="J457" s="282"/>
      <c r="K457" s="282"/>
      <c r="L457" s="283"/>
      <c r="M457" s="283"/>
      <c r="N457" s="278"/>
      <c r="O457" s="278"/>
      <c r="P457" s="278"/>
    </row>
    <row r="458" spans="2:13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2:13" ht="13.5" thickBot="1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2:13" ht="12.75">
      <c r="B460" s="286" t="s">
        <v>439</v>
      </c>
      <c r="C460" s="280" t="s">
        <v>524</v>
      </c>
      <c r="D460"/>
      <c r="E460"/>
      <c r="F460"/>
      <c r="G460"/>
      <c r="H460"/>
      <c r="I460"/>
      <c r="J460"/>
      <c r="K460"/>
      <c r="L460"/>
      <c r="M460"/>
    </row>
    <row r="461" spans="2:13" ht="13.5" thickBot="1">
      <c r="B461" s="281"/>
      <c r="C461" s="281" t="s">
        <v>140</v>
      </c>
      <c r="D461"/>
      <c r="E461"/>
      <c r="F461"/>
      <c r="G461"/>
      <c r="H461"/>
      <c r="I461"/>
      <c r="J461"/>
      <c r="K461"/>
      <c r="L461"/>
      <c r="M461"/>
    </row>
    <row r="462" spans="2:13" ht="12.75">
      <c r="B462" s="19" t="s">
        <v>398</v>
      </c>
      <c r="C462" s="164">
        <v>5378</v>
      </c>
      <c r="D462"/>
      <c r="E462"/>
      <c r="F462"/>
      <c r="G462"/>
      <c r="H462"/>
      <c r="I462"/>
      <c r="J462"/>
      <c r="K462"/>
      <c r="L462"/>
      <c r="M462"/>
    </row>
    <row r="463" spans="2:13" ht="12.75">
      <c r="B463" s="20" t="s">
        <v>399</v>
      </c>
      <c r="C463" s="164">
        <v>5754</v>
      </c>
      <c r="D463"/>
      <c r="E463"/>
      <c r="F463"/>
      <c r="G463"/>
      <c r="H463"/>
      <c r="I463"/>
      <c r="J463"/>
      <c r="K463"/>
      <c r="L463"/>
      <c r="M463"/>
    </row>
    <row r="464" spans="2:13" ht="12.75">
      <c r="B464" s="20" t="s">
        <v>400</v>
      </c>
      <c r="C464" s="164">
        <v>2193</v>
      </c>
      <c r="D464"/>
      <c r="E464"/>
      <c r="F464"/>
      <c r="G464"/>
      <c r="H464"/>
      <c r="I464"/>
      <c r="J464"/>
      <c r="K464"/>
      <c r="L464"/>
      <c r="M464"/>
    </row>
    <row r="465" spans="2:13" ht="12.75">
      <c r="B465" s="20" t="s">
        <v>401</v>
      </c>
      <c r="C465" s="164">
        <v>6871</v>
      </c>
      <c r="D465"/>
      <c r="E465"/>
      <c r="F465"/>
      <c r="G465"/>
      <c r="H465"/>
      <c r="I465"/>
      <c r="J465"/>
      <c r="K465"/>
      <c r="L465"/>
      <c r="M465"/>
    </row>
    <row r="466" spans="2:13" ht="12.75">
      <c r="B466" s="20" t="s">
        <v>402</v>
      </c>
      <c r="C466" s="164">
        <v>1805</v>
      </c>
      <c r="D466"/>
      <c r="E466"/>
      <c r="F466"/>
      <c r="G466"/>
      <c r="H466"/>
      <c r="I466"/>
      <c r="J466"/>
      <c r="K466"/>
      <c r="L466"/>
      <c r="M466"/>
    </row>
    <row r="467" spans="2:13" ht="12.75">
      <c r="B467" s="20" t="s">
        <v>403</v>
      </c>
      <c r="C467" s="164">
        <v>9180</v>
      </c>
      <c r="D467"/>
      <c r="E467"/>
      <c r="F467"/>
      <c r="G467"/>
      <c r="H467"/>
      <c r="I467"/>
      <c r="J467"/>
      <c r="K467"/>
      <c r="L467"/>
      <c r="M467"/>
    </row>
    <row r="468" spans="2:13" ht="12.75">
      <c r="B468" s="20" t="s">
        <v>404</v>
      </c>
      <c r="C468" s="164">
        <v>1739</v>
      </c>
      <c r="D468"/>
      <c r="E468"/>
      <c r="F468"/>
      <c r="G468"/>
      <c r="H468"/>
      <c r="I468"/>
      <c r="J468"/>
      <c r="K468"/>
      <c r="L468"/>
      <c r="M468"/>
    </row>
    <row r="469" spans="2:13" ht="12.75">
      <c r="B469" s="20" t="s">
        <v>405</v>
      </c>
      <c r="C469" s="164">
        <v>4236</v>
      </c>
      <c r="D469"/>
      <c r="E469"/>
      <c r="F469"/>
      <c r="G469"/>
      <c r="H469"/>
      <c r="I469"/>
      <c r="J469"/>
      <c r="K469"/>
      <c r="L469"/>
      <c r="M469"/>
    </row>
    <row r="470" spans="2:13" ht="13.5" thickBot="1">
      <c r="B470" s="21" t="s">
        <v>406</v>
      </c>
      <c r="C470" s="164">
        <v>2673</v>
      </c>
      <c r="D470"/>
      <c r="E470"/>
      <c r="F470"/>
      <c r="G470"/>
      <c r="H470"/>
      <c r="I470"/>
      <c r="J470"/>
      <c r="K470"/>
      <c r="L470"/>
      <c r="M470"/>
    </row>
    <row r="471" spans="2:13" ht="13.5" thickBot="1">
      <c r="B471" s="110" t="s">
        <v>0</v>
      </c>
      <c r="C471" s="147">
        <f>SUM(C462:C470)</f>
        <v>39829</v>
      </c>
      <c r="D471"/>
      <c r="E471"/>
      <c r="F471"/>
      <c r="G471"/>
      <c r="H471"/>
      <c r="I471"/>
      <c r="J471"/>
      <c r="K471"/>
      <c r="L471"/>
      <c r="M471"/>
    </row>
    <row r="472" spans="2:13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4:13" ht="12.75">
      <c r="D473"/>
      <c r="E473"/>
      <c r="F473"/>
      <c r="G473"/>
      <c r="H473"/>
      <c r="I473"/>
      <c r="J473"/>
      <c r="K473"/>
      <c r="L473"/>
      <c r="M473"/>
    </row>
    <row r="475" spans="2:16" ht="12.75">
      <c r="B475" s="284" t="s">
        <v>5</v>
      </c>
      <c r="C475" s="284"/>
      <c r="D475" s="284"/>
      <c r="E475" s="284"/>
      <c r="F475" s="284"/>
      <c r="G475" s="284"/>
      <c r="H475" s="284"/>
      <c r="I475" s="284"/>
      <c r="J475" s="284"/>
      <c r="K475" s="284"/>
      <c r="L475" s="285"/>
      <c r="M475" s="285"/>
      <c r="N475" s="285"/>
      <c r="O475" s="285"/>
      <c r="P475" s="285"/>
    </row>
    <row r="476" spans="2:16" ht="12.75"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46"/>
      <c r="O476" s="146"/>
      <c r="P476" s="146"/>
    </row>
    <row r="477" ht="12.75">
      <c r="B477" s="4" t="s">
        <v>141</v>
      </c>
    </row>
    <row r="478" spans="2:16" ht="12.75">
      <c r="B478" s="282"/>
      <c r="C478" s="282"/>
      <c r="D478" s="282"/>
      <c r="E478" s="282"/>
      <c r="F478" s="282"/>
      <c r="G478" s="282"/>
      <c r="H478" s="282"/>
      <c r="I478" s="282"/>
      <c r="J478" s="282"/>
      <c r="K478" s="282"/>
      <c r="L478" s="283"/>
      <c r="M478" s="283"/>
      <c r="N478" s="278"/>
      <c r="O478" s="278"/>
      <c r="P478" s="278"/>
    </row>
    <row r="480" ht="13.5" thickBot="1"/>
    <row r="481" spans="2:13" ht="12.75">
      <c r="B481" s="286" t="s">
        <v>439</v>
      </c>
      <c r="C481" s="280" t="s">
        <v>524</v>
      </c>
      <c r="D481"/>
      <c r="E481"/>
      <c r="F481"/>
      <c r="G481"/>
      <c r="H481"/>
      <c r="I481"/>
      <c r="J481"/>
      <c r="K481"/>
      <c r="L481"/>
      <c r="M481"/>
    </row>
    <row r="482" spans="2:13" ht="13.5" thickBot="1">
      <c r="B482" s="281"/>
      <c r="C482" s="281" t="s">
        <v>140</v>
      </c>
      <c r="D482"/>
      <c r="E482"/>
      <c r="F482"/>
      <c r="G482"/>
      <c r="H482"/>
      <c r="I482"/>
      <c r="J482"/>
      <c r="K482"/>
      <c r="L482"/>
      <c r="M482"/>
    </row>
    <row r="483" spans="2:13" ht="12.75">
      <c r="B483" s="5" t="s">
        <v>407</v>
      </c>
      <c r="C483" s="164">
        <v>3448</v>
      </c>
      <c r="D483"/>
      <c r="E483"/>
      <c r="F483"/>
      <c r="G483"/>
      <c r="H483"/>
      <c r="I483"/>
      <c r="J483"/>
      <c r="K483"/>
      <c r="L483"/>
      <c r="M483"/>
    </row>
    <row r="484" spans="2:13" ht="12.75">
      <c r="B484" s="6" t="s">
        <v>408</v>
      </c>
      <c r="C484" s="164">
        <v>3290</v>
      </c>
      <c r="D484"/>
      <c r="E484"/>
      <c r="F484"/>
      <c r="G484"/>
      <c r="H484"/>
      <c r="I484"/>
      <c r="J484"/>
      <c r="K484"/>
      <c r="L484"/>
      <c r="M484"/>
    </row>
    <row r="485" spans="2:13" ht="12.75">
      <c r="B485" s="6" t="s">
        <v>409</v>
      </c>
      <c r="C485" s="164">
        <v>1105</v>
      </c>
      <c r="D485"/>
      <c r="E485"/>
      <c r="F485"/>
      <c r="G485"/>
      <c r="H485"/>
      <c r="I485"/>
      <c r="J485"/>
      <c r="K485"/>
      <c r="L485"/>
      <c r="M485"/>
    </row>
    <row r="486" spans="2:13" ht="12.75">
      <c r="B486" s="6" t="s">
        <v>410</v>
      </c>
      <c r="C486" s="164">
        <v>2014</v>
      </c>
      <c r="D486"/>
      <c r="E486"/>
      <c r="F486"/>
      <c r="G486"/>
      <c r="H486"/>
      <c r="I486"/>
      <c r="J486"/>
      <c r="K486"/>
      <c r="L486"/>
      <c r="M486"/>
    </row>
    <row r="487" spans="2:13" ht="12.75">
      <c r="B487" s="6" t="s">
        <v>411</v>
      </c>
      <c r="C487" s="164">
        <v>2725</v>
      </c>
      <c r="D487"/>
      <c r="E487"/>
      <c r="F487"/>
      <c r="G487"/>
      <c r="H487"/>
      <c r="I487"/>
      <c r="J487"/>
      <c r="K487"/>
      <c r="L487"/>
      <c r="M487"/>
    </row>
    <row r="488" spans="2:13" ht="12.75">
      <c r="B488" s="6" t="s">
        <v>412</v>
      </c>
      <c r="C488" s="164">
        <v>1038</v>
      </c>
      <c r="D488"/>
      <c r="E488"/>
      <c r="F488"/>
      <c r="G488"/>
      <c r="H488"/>
      <c r="I488"/>
      <c r="J488"/>
      <c r="K488"/>
      <c r="L488"/>
      <c r="M488"/>
    </row>
    <row r="489" spans="2:13" ht="12.75">
      <c r="B489" s="6" t="s">
        <v>413</v>
      </c>
      <c r="C489" s="164">
        <v>5399</v>
      </c>
      <c r="D489"/>
      <c r="E489"/>
      <c r="F489"/>
      <c r="G489"/>
      <c r="H489"/>
      <c r="I489"/>
      <c r="J489"/>
      <c r="K489"/>
      <c r="L489"/>
      <c r="M489"/>
    </row>
    <row r="490" spans="2:13" ht="12.75">
      <c r="B490" s="6" t="s">
        <v>414</v>
      </c>
      <c r="C490" s="164">
        <v>2406</v>
      </c>
      <c r="D490"/>
      <c r="E490"/>
      <c r="F490"/>
      <c r="G490"/>
      <c r="H490"/>
      <c r="I490"/>
      <c r="J490"/>
      <c r="K490"/>
      <c r="L490"/>
      <c r="M490"/>
    </row>
    <row r="491" spans="2:13" ht="12.75">
      <c r="B491" s="6" t="s">
        <v>415</v>
      </c>
      <c r="C491" s="164">
        <v>18724</v>
      </c>
      <c r="D491"/>
      <c r="E491"/>
      <c r="F491"/>
      <c r="G491"/>
      <c r="H491"/>
      <c r="I491"/>
      <c r="J491"/>
      <c r="K491"/>
      <c r="L491"/>
      <c r="M491"/>
    </row>
    <row r="492" spans="2:13" ht="13.5" thickBot="1">
      <c r="B492" s="7" t="s">
        <v>416</v>
      </c>
      <c r="C492" s="164">
        <v>1942</v>
      </c>
      <c r="D492"/>
      <c r="E492"/>
      <c r="F492"/>
      <c r="G492"/>
      <c r="H492"/>
      <c r="I492"/>
      <c r="J492"/>
      <c r="K492"/>
      <c r="L492"/>
      <c r="M492"/>
    </row>
    <row r="493" spans="2:13" ht="13.5" thickBot="1">
      <c r="B493" s="110" t="s">
        <v>0</v>
      </c>
      <c r="C493" s="147">
        <f>SUM(C483:C492)</f>
        <v>42091</v>
      </c>
      <c r="D493"/>
      <c r="E493"/>
      <c r="F493"/>
      <c r="G493"/>
      <c r="H493"/>
      <c r="I493"/>
      <c r="J493"/>
      <c r="K493"/>
      <c r="L493"/>
      <c r="M493"/>
    </row>
    <row r="495" spans="5:10" ht="12.75">
      <c r="E495" s="28"/>
      <c r="F495" s="28"/>
      <c r="G495" s="28"/>
      <c r="H495" s="28"/>
      <c r="I495" s="28"/>
      <c r="J495" s="28"/>
    </row>
    <row r="497" spans="2:16" ht="12.75">
      <c r="B497" s="284" t="s">
        <v>25</v>
      </c>
      <c r="C497" s="284"/>
      <c r="D497" s="284"/>
      <c r="E497" s="284"/>
      <c r="F497" s="284"/>
      <c r="G497" s="284"/>
      <c r="H497" s="284"/>
      <c r="I497" s="284"/>
      <c r="J497" s="284"/>
      <c r="K497" s="284"/>
      <c r="L497" s="285"/>
      <c r="M497" s="285"/>
      <c r="N497" s="285"/>
      <c r="O497" s="285"/>
      <c r="P497" s="285"/>
    </row>
    <row r="498" spans="2:16" ht="12.75"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46"/>
      <c r="O498" s="146"/>
      <c r="P498" s="146"/>
    </row>
    <row r="499" spans="2:10" ht="12.75">
      <c r="B499" s="4" t="s">
        <v>141</v>
      </c>
      <c r="E499" s="28"/>
      <c r="F499" s="28"/>
      <c r="G499" s="28"/>
      <c r="H499" s="28"/>
      <c r="I499" s="28"/>
      <c r="J499" s="28"/>
    </row>
    <row r="500" spans="2:16" ht="12.75">
      <c r="B500" s="282"/>
      <c r="C500" s="282"/>
      <c r="D500" s="282"/>
      <c r="E500" s="282"/>
      <c r="F500" s="282"/>
      <c r="G500" s="282"/>
      <c r="H500" s="282"/>
      <c r="I500" s="282"/>
      <c r="J500" s="282"/>
      <c r="K500" s="282"/>
      <c r="L500" s="283"/>
      <c r="M500" s="283"/>
      <c r="N500" s="278"/>
      <c r="O500" s="278"/>
      <c r="P500" s="278"/>
    </row>
    <row r="502" ht="13.5" thickBot="1"/>
    <row r="503" spans="2:13" ht="12.75">
      <c r="B503" s="286" t="s">
        <v>439</v>
      </c>
      <c r="C503" s="280" t="s">
        <v>524</v>
      </c>
      <c r="D503"/>
      <c r="E503"/>
      <c r="F503"/>
      <c r="G503"/>
      <c r="H503"/>
      <c r="I503"/>
      <c r="J503"/>
      <c r="K503"/>
      <c r="L503"/>
      <c r="M503"/>
    </row>
    <row r="504" spans="2:13" ht="13.5" thickBot="1">
      <c r="B504" s="281"/>
      <c r="C504" s="281" t="s">
        <v>140</v>
      </c>
      <c r="D504"/>
      <c r="E504"/>
      <c r="F504"/>
      <c r="G504"/>
      <c r="H504"/>
      <c r="I504"/>
      <c r="J504"/>
      <c r="K504"/>
      <c r="L504"/>
      <c r="M504"/>
    </row>
    <row r="505" spans="2:13" ht="12.75">
      <c r="B505" s="5" t="s">
        <v>417</v>
      </c>
      <c r="C505" s="164">
        <v>6478</v>
      </c>
      <c r="D505"/>
      <c r="E505"/>
      <c r="F505"/>
      <c r="G505"/>
      <c r="H505"/>
      <c r="I505"/>
      <c r="J505"/>
      <c r="K505"/>
      <c r="L505"/>
      <c r="M505"/>
    </row>
    <row r="506" spans="2:13" ht="12.75">
      <c r="B506" s="6" t="s">
        <v>418</v>
      </c>
      <c r="C506" s="164">
        <v>2718</v>
      </c>
      <c r="D506"/>
      <c r="E506"/>
      <c r="F506"/>
      <c r="G506"/>
      <c r="H506"/>
      <c r="I506"/>
      <c r="J506"/>
      <c r="K506"/>
      <c r="L506"/>
      <c r="M506"/>
    </row>
    <row r="507" spans="2:13" ht="12.75">
      <c r="B507" s="6" t="s">
        <v>419</v>
      </c>
      <c r="C507" s="241">
        <v>2315</v>
      </c>
      <c r="D507"/>
      <c r="E507"/>
      <c r="F507"/>
      <c r="G507"/>
      <c r="H507"/>
      <c r="I507"/>
      <c r="J507"/>
      <c r="K507"/>
      <c r="L507"/>
      <c r="M507"/>
    </row>
    <row r="508" spans="2:13" ht="12.75">
      <c r="B508" s="6" t="s">
        <v>420</v>
      </c>
      <c r="C508" s="164">
        <v>5650</v>
      </c>
      <c r="D508"/>
      <c r="E508"/>
      <c r="F508"/>
      <c r="G508"/>
      <c r="H508"/>
      <c r="I508"/>
      <c r="J508"/>
      <c r="K508"/>
      <c r="L508"/>
      <c r="M508"/>
    </row>
    <row r="509" spans="2:13" ht="12.75">
      <c r="B509" s="6" t="s">
        <v>421</v>
      </c>
      <c r="C509" s="164">
        <v>1990</v>
      </c>
      <c r="D509"/>
      <c r="E509"/>
      <c r="F509"/>
      <c r="G509"/>
      <c r="H509"/>
      <c r="I509"/>
      <c r="J509"/>
      <c r="K509"/>
      <c r="L509"/>
      <c r="M509"/>
    </row>
    <row r="510" spans="2:13" ht="12.75">
      <c r="B510" s="6" t="s">
        <v>422</v>
      </c>
      <c r="C510" s="164">
        <v>11490</v>
      </c>
      <c r="D510"/>
      <c r="E510"/>
      <c r="F510"/>
      <c r="G510"/>
      <c r="H510"/>
      <c r="I510"/>
      <c r="J510"/>
      <c r="K510"/>
      <c r="L510"/>
      <c r="M510"/>
    </row>
    <row r="511" spans="2:13" ht="12.75">
      <c r="B511" s="6" t="s">
        <v>423</v>
      </c>
      <c r="C511" s="164">
        <v>2394</v>
      </c>
      <c r="D511"/>
      <c r="E511"/>
      <c r="F511"/>
      <c r="G511"/>
      <c r="H511"/>
      <c r="I511"/>
      <c r="J511"/>
      <c r="K511"/>
      <c r="L511"/>
      <c r="M511"/>
    </row>
    <row r="512" spans="2:13" ht="12.75">
      <c r="B512" s="6" t="s">
        <v>424</v>
      </c>
      <c r="C512" s="164">
        <v>7580</v>
      </c>
      <c r="D512"/>
      <c r="E512"/>
      <c r="F512"/>
      <c r="G512"/>
      <c r="H512"/>
      <c r="I512"/>
      <c r="J512"/>
      <c r="K512"/>
      <c r="L512"/>
      <c r="M512"/>
    </row>
    <row r="513" spans="2:13" ht="12.75">
      <c r="B513" s="6" t="s">
        <v>452</v>
      </c>
      <c r="C513" s="164">
        <v>590</v>
      </c>
      <c r="D513"/>
      <c r="E513"/>
      <c r="F513"/>
      <c r="G513"/>
      <c r="H513"/>
      <c r="I513"/>
      <c r="J513"/>
      <c r="K513"/>
      <c r="L513"/>
      <c r="M513"/>
    </row>
    <row r="514" spans="2:13" ht="12.75">
      <c r="B514" s="6" t="s">
        <v>425</v>
      </c>
      <c r="C514" s="164">
        <v>4910</v>
      </c>
      <c r="D514"/>
      <c r="E514"/>
      <c r="F514"/>
      <c r="G514"/>
      <c r="H514"/>
      <c r="I514"/>
      <c r="J514"/>
      <c r="K514"/>
      <c r="L514"/>
      <c r="M514"/>
    </row>
    <row r="515" spans="2:13" ht="12.75">
      <c r="B515" s="6" t="s">
        <v>426</v>
      </c>
      <c r="C515" s="164">
        <v>1188</v>
      </c>
      <c r="D515"/>
      <c r="E515"/>
      <c r="F515"/>
      <c r="G515"/>
      <c r="H515"/>
      <c r="I515"/>
      <c r="J515"/>
      <c r="K515"/>
      <c r="L515"/>
      <c r="M515"/>
    </row>
    <row r="516" spans="2:13" ht="12.75">
      <c r="B516" s="204" t="s">
        <v>427</v>
      </c>
      <c r="C516" s="164">
        <v>16821</v>
      </c>
      <c r="D516"/>
      <c r="E516"/>
      <c r="F516"/>
      <c r="G516"/>
      <c r="H516"/>
      <c r="I516"/>
      <c r="J516"/>
      <c r="K516"/>
      <c r="L516"/>
      <c r="M516"/>
    </row>
    <row r="517" spans="2:13" ht="13.5" thickBot="1">
      <c r="B517" s="7" t="s">
        <v>428</v>
      </c>
      <c r="C517" s="164">
        <v>3204</v>
      </c>
      <c r="D517"/>
      <c r="E517"/>
      <c r="F517"/>
      <c r="G517"/>
      <c r="H517"/>
      <c r="I517"/>
      <c r="J517"/>
      <c r="K517"/>
      <c r="L517"/>
      <c r="M517"/>
    </row>
    <row r="518" spans="2:13" ht="13.5" thickBot="1">
      <c r="B518" s="110" t="s">
        <v>0</v>
      </c>
      <c r="C518" s="260">
        <f>SUM(C505:C517)</f>
        <v>67328</v>
      </c>
      <c r="D518"/>
      <c r="E518"/>
      <c r="F518"/>
      <c r="G518"/>
      <c r="H518"/>
      <c r="I518"/>
      <c r="J518"/>
      <c r="K518"/>
      <c r="L518"/>
      <c r="M518"/>
    </row>
    <row r="520" spans="5:10" ht="12.75">
      <c r="E520" s="28"/>
      <c r="F520" s="28"/>
      <c r="G520" s="28"/>
      <c r="H520" s="28"/>
      <c r="I520" s="28"/>
      <c r="J520" s="28"/>
    </row>
    <row r="522" spans="2:16" ht="12.75">
      <c r="B522" s="284" t="s">
        <v>26</v>
      </c>
      <c r="C522" s="284"/>
      <c r="D522" s="284"/>
      <c r="E522" s="284"/>
      <c r="F522" s="284"/>
      <c r="G522" s="284"/>
      <c r="H522" s="284"/>
      <c r="I522" s="284"/>
      <c r="J522" s="284"/>
      <c r="K522" s="284"/>
      <c r="L522" s="285"/>
      <c r="M522" s="285"/>
      <c r="N522" s="285"/>
      <c r="O522" s="285"/>
      <c r="P522" s="285"/>
    </row>
    <row r="523" spans="2:16" ht="12.75"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46"/>
      <c r="O523" s="146"/>
      <c r="P523" s="146"/>
    </row>
    <row r="524" ht="12.75">
      <c r="B524" s="4" t="s">
        <v>141</v>
      </c>
    </row>
    <row r="525" spans="2:16" ht="12.75"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3"/>
      <c r="M525" s="283"/>
      <c r="N525" s="278"/>
      <c r="O525" s="278"/>
      <c r="P525" s="278"/>
    </row>
    <row r="527" ht="13.5" thickBot="1"/>
    <row r="528" spans="2:13" ht="12.75">
      <c r="B528" s="286" t="s">
        <v>439</v>
      </c>
      <c r="C528" s="280" t="s">
        <v>524</v>
      </c>
      <c r="D528"/>
      <c r="E528"/>
      <c r="F528"/>
      <c r="G528"/>
      <c r="H528"/>
      <c r="I528"/>
      <c r="J528"/>
      <c r="K528"/>
      <c r="L528"/>
      <c r="M528"/>
    </row>
    <row r="529" spans="2:13" ht="13.5" thickBot="1">
      <c r="B529" s="281"/>
      <c r="C529" s="281" t="s">
        <v>140</v>
      </c>
      <c r="D529"/>
      <c r="E529"/>
      <c r="F529"/>
      <c r="G529"/>
      <c r="H529"/>
      <c r="I529"/>
      <c r="J529"/>
      <c r="K529"/>
      <c r="L529"/>
      <c r="M529"/>
    </row>
    <row r="530" spans="2:13" ht="12.75">
      <c r="B530" s="5" t="s">
        <v>429</v>
      </c>
      <c r="C530" s="164">
        <v>3944</v>
      </c>
      <c r="D530"/>
      <c r="E530"/>
      <c r="F530"/>
      <c r="G530"/>
      <c r="H530"/>
      <c r="I530"/>
      <c r="J530"/>
      <c r="K530"/>
      <c r="L530"/>
      <c r="M530"/>
    </row>
    <row r="531" spans="2:13" ht="12.75">
      <c r="B531" s="6" t="s">
        <v>430</v>
      </c>
      <c r="C531" s="164">
        <v>7401</v>
      </c>
      <c r="D531"/>
      <c r="E531"/>
      <c r="F531"/>
      <c r="G531"/>
      <c r="H531"/>
      <c r="I531"/>
      <c r="J531"/>
      <c r="K531"/>
      <c r="L531"/>
      <c r="M531"/>
    </row>
    <row r="532" spans="2:13" ht="12.75">
      <c r="B532" s="6" t="s">
        <v>431</v>
      </c>
      <c r="C532" s="164">
        <v>3700</v>
      </c>
      <c r="D532"/>
      <c r="E532"/>
      <c r="F532"/>
      <c r="G532"/>
      <c r="H532"/>
      <c r="I532"/>
      <c r="J532"/>
      <c r="K532"/>
      <c r="L532"/>
      <c r="M532"/>
    </row>
    <row r="533" spans="2:13" ht="12.75">
      <c r="B533" s="6" t="s">
        <v>432</v>
      </c>
      <c r="C533" s="164">
        <v>2374</v>
      </c>
      <c r="D533"/>
      <c r="E533"/>
      <c r="F533"/>
      <c r="G533"/>
      <c r="H533"/>
      <c r="I533"/>
      <c r="J533"/>
      <c r="K533"/>
      <c r="L533"/>
      <c r="M533"/>
    </row>
    <row r="534" spans="2:13" ht="12.75">
      <c r="B534" s="6" t="s">
        <v>433</v>
      </c>
      <c r="C534" s="164">
        <v>12009</v>
      </c>
      <c r="D534"/>
      <c r="E534"/>
      <c r="F534"/>
      <c r="G534"/>
      <c r="H534"/>
      <c r="I534"/>
      <c r="J534"/>
      <c r="K534"/>
      <c r="L534"/>
      <c r="M534"/>
    </row>
    <row r="535" spans="2:13" ht="12.75">
      <c r="B535" s="6" t="s">
        <v>434</v>
      </c>
      <c r="C535" s="164">
        <v>1439</v>
      </c>
      <c r="D535"/>
      <c r="E535"/>
      <c r="F535"/>
      <c r="G535"/>
      <c r="H535"/>
      <c r="I535"/>
      <c r="J535"/>
      <c r="K535"/>
      <c r="L535"/>
      <c r="M535"/>
    </row>
    <row r="536" spans="2:13" ht="12.75">
      <c r="B536" s="6" t="s">
        <v>435</v>
      </c>
      <c r="C536" s="164">
        <v>593</v>
      </c>
      <c r="D536"/>
      <c r="E536"/>
      <c r="F536"/>
      <c r="G536"/>
      <c r="H536"/>
      <c r="I536"/>
      <c r="J536"/>
      <c r="K536"/>
      <c r="L536"/>
      <c r="M536"/>
    </row>
    <row r="537" spans="2:13" ht="12.75">
      <c r="B537" s="6" t="s">
        <v>436</v>
      </c>
      <c r="C537" s="164">
        <v>17088</v>
      </c>
      <c r="D537"/>
      <c r="E537"/>
      <c r="F537"/>
      <c r="G537"/>
      <c r="H537"/>
      <c r="I537"/>
      <c r="J537"/>
      <c r="K537"/>
      <c r="L537"/>
      <c r="M537"/>
    </row>
    <row r="538" spans="2:13" ht="12.75">
      <c r="B538" s="6" t="s">
        <v>437</v>
      </c>
      <c r="C538" s="164">
        <v>1048</v>
      </c>
      <c r="D538"/>
      <c r="E538"/>
      <c r="F538"/>
      <c r="G538"/>
      <c r="H538"/>
      <c r="I538"/>
      <c r="J538"/>
      <c r="K538"/>
      <c r="L538"/>
      <c r="M538"/>
    </row>
    <row r="539" spans="2:13" ht="13.5" thickBot="1">
      <c r="B539" s="7" t="s">
        <v>438</v>
      </c>
      <c r="C539" s="164">
        <v>2524</v>
      </c>
      <c r="D539"/>
      <c r="E539"/>
      <c r="F539"/>
      <c r="G539"/>
      <c r="H539"/>
      <c r="I539"/>
      <c r="J539"/>
      <c r="K539"/>
      <c r="L539"/>
      <c r="M539"/>
    </row>
    <row r="540" spans="2:13" ht="13.5" thickBot="1">
      <c r="B540" s="110" t="s">
        <v>0</v>
      </c>
      <c r="C540" s="147">
        <f>SUM(C530:C539)</f>
        <v>52120</v>
      </c>
      <c r="D540"/>
      <c r="E540"/>
      <c r="F540"/>
      <c r="G540"/>
      <c r="H540"/>
      <c r="I540"/>
      <c r="J540"/>
      <c r="K540"/>
      <c r="L540"/>
      <c r="M540"/>
    </row>
    <row r="541" spans="4:13" ht="12.75">
      <c r="D541"/>
      <c r="E541"/>
      <c r="F541"/>
      <c r="G541"/>
      <c r="H541"/>
      <c r="I541"/>
      <c r="J541"/>
      <c r="K541"/>
      <c r="L541"/>
      <c r="M541"/>
    </row>
    <row r="542" spans="5:10" ht="12.75">
      <c r="E542" s="28"/>
      <c r="F542" s="28"/>
      <c r="G542" s="28"/>
      <c r="H542" s="28"/>
      <c r="I542" s="28"/>
      <c r="J542" s="28"/>
    </row>
  </sheetData>
  <sheetProtection/>
  <mergeCells count="93">
    <mergeCell ref="C503:C504"/>
    <mergeCell ref="C528:C529"/>
    <mergeCell ref="B500:P500"/>
    <mergeCell ref="B352:P352"/>
    <mergeCell ref="B338:B339"/>
    <mergeCell ref="B528:B529"/>
    <mergeCell ref="B525:P525"/>
    <mergeCell ref="B497:P497"/>
    <mergeCell ref="B522:P522"/>
    <mergeCell ref="B503:B504"/>
    <mergeCell ref="B48:B49"/>
    <mergeCell ref="B478:P478"/>
    <mergeCell ref="B334:P334"/>
    <mergeCell ref="B351:M351"/>
    <mergeCell ref="B396:P396"/>
    <mergeCell ref="B421:P421"/>
    <mergeCell ref="B283:P283"/>
    <mergeCell ref="B475:P475"/>
    <mergeCell ref="B285:P285"/>
    <mergeCell ref="B171:B172"/>
    <mergeCell ref="B481:B482"/>
    <mergeCell ref="B234:P234"/>
    <mergeCell ref="B187:P187"/>
    <mergeCell ref="B269:B270"/>
    <mergeCell ref="B402:B403"/>
    <mergeCell ref="B265:P265"/>
    <mergeCell ref="B335:P335"/>
    <mergeCell ref="B454:P454"/>
    <mergeCell ref="B350:P350"/>
    <mergeCell ref="B399:P399"/>
    <mergeCell ref="B457:P457"/>
    <mergeCell ref="B286:P286"/>
    <mergeCell ref="B460:B461"/>
    <mergeCell ref="B353:P353"/>
    <mergeCell ref="B356:B357"/>
    <mergeCell ref="B427:B428"/>
    <mergeCell ref="B456:P456"/>
    <mergeCell ref="B398:P398"/>
    <mergeCell ref="B424:P424"/>
    <mergeCell ref="C338:C339"/>
    <mergeCell ref="B9:P9"/>
    <mergeCell ref="B11:P11"/>
    <mergeCell ref="B12:P12"/>
    <mergeCell ref="B41:P41"/>
    <mergeCell ref="B15:B16"/>
    <mergeCell ref="B43:P43"/>
    <mergeCell ref="B45:P45"/>
    <mergeCell ref="B44:M44"/>
    <mergeCell ref="B235:P235"/>
    <mergeCell ref="B238:B239"/>
    <mergeCell ref="B263:P263"/>
    <mergeCell ref="B317:B318"/>
    <mergeCell ref="B314:P314"/>
    <mergeCell ref="B214:P214"/>
    <mergeCell ref="B190:P190"/>
    <mergeCell ref="C171:C172"/>
    <mergeCell ref="B232:P232"/>
    <mergeCell ref="B168:P168"/>
    <mergeCell ref="B332:P332"/>
    <mergeCell ref="B311:P311"/>
    <mergeCell ref="B313:P313"/>
    <mergeCell ref="B289:B290"/>
    <mergeCell ref="C317:C318"/>
    <mergeCell ref="B217:B218"/>
    <mergeCell ref="B211:P211"/>
    <mergeCell ref="B193:B194"/>
    <mergeCell ref="B129:P129"/>
    <mergeCell ref="B165:P165"/>
    <mergeCell ref="B132:P132"/>
    <mergeCell ref="B135:B136"/>
    <mergeCell ref="B95:P95"/>
    <mergeCell ref="B98:P98"/>
    <mergeCell ref="B97:P97"/>
    <mergeCell ref="B266:P266"/>
    <mergeCell ref="C15:C16"/>
    <mergeCell ref="C48:C49"/>
    <mergeCell ref="C72:C73"/>
    <mergeCell ref="C101:C102"/>
    <mergeCell ref="C135:C136"/>
    <mergeCell ref="B66:P66"/>
    <mergeCell ref="B69:P69"/>
    <mergeCell ref="B101:B102"/>
    <mergeCell ref="B72:B73"/>
    <mergeCell ref="C356:C357"/>
    <mergeCell ref="C402:C403"/>
    <mergeCell ref="C427:C428"/>
    <mergeCell ref="C460:C461"/>
    <mergeCell ref="C481:C482"/>
    <mergeCell ref="C193:C194"/>
    <mergeCell ref="C217:C218"/>
    <mergeCell ref="C238:C239"/>
    <mergeCell ref="C269:C270"/>
    <mergeCell ref="C289:C290"/>
  </mergeCells>
  <hyperlinks>
    <hyperlink ref="B2" location="'Ukapu száma okmányirodánként'!B9" display="BÁCS - KISKUN MEGYE"/>
    <hyperlink ref="B3" location="'Ukapu száma okmányirodánként'!B39" display="BARANYA MEGYE"/>
    <hyperlink ref="B4" location="'Ukapu száma okmányirodánként'!B64" display="BÉKÉS MEGYE"/>
    <hyperlink ref="B6" location="'Ukapu száma okmányirodánként'!B126" display="BUDAPEST FŐVÁROS"/>
    <hyperlink ref="L6" location="'Ukapu száma okmányirodánként'!B509" display="ZALA MEGYE"/>
    <hyperlink ref="L3" location="'Ukapu száma okmányirodánként'!B442" display="TOLNA MEGYE "/>
    <hyperlink ref="L2" location="'Ukapu száma okmányirodánként'!B410" display="SZABOLCS -SZATMÁR- BEREG MEGYE"/>
    <hyperlink ref="H6" location="'Ukapu száma okmányirodánként'!B385" display="SOMOGY MEGYE"/>
    <hyperlink ref="H4" location="'Ukapu száma okmányirodánként'!B324" display="NÓGRÁD MEGYE"/>
    <hyperlink ref="H3" location="'Ukapu száma okmányirodánként'!B304" display="KOMÁROM-ESZTERGOM MEGYE"/>
    <hyperlink ref="D6" location="'Ukapu száma okmányirodánként'!B256" display="HEVES MEGYE"/>
    <hyperlink ref="D4" location="'Ukapu száma okmányirodánként'!B205" display="GYŐR-MOSON-SOPRON MEGYE"/>
    <hyperlink ref="D3" location="'Ukapu száma okmányirodánként'!B182" display="FEJÉR MEGYE"/>
    <hyperlink ref="D2" location="'Ukapu száma okmányirodánként'!B162" display="CSONGRÁD MEGYE"/>
    <hyperlink ref="L4" location="'Ukapu száma okmányirodánként'!B463" display="VAS MEGYE"/>
    <hyperlink ref="H2" location="'Ukapu száma okmányirodánként'!B276" display="JÁSZ-NAGYKUN- SZOLNOK MEGYE"/>
    <hyperlink ref="D5" location="'Ukapu száma okmányirodánként'!B225" display="HAJDU-BIHAR MEGYE"/>
    <hyperlink ref="H5" location="'Ukapu száma okmányirodánként'!B342" display="PEST MEGYE"/>
    <hyperlink ref="L5" location="'Ukapu száma okmányirodánként'!B485" display="VESZPRÉM MEGYE"/>
    <hyperlink ref="B5" location="'Ukapu száma okmányirodánként'!B93" display="BORSOD - ABAÚJ- ZEMPLÉN MEGY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B2:AF42"/>
  <sheetViews>
    <sheetView zoomScale="90" zoomScaleNormal="90" zoomScalePageLayoutView="0" workbookViewId="0" topLeftCell="C23">
      <selection activeCell="V25" sqref="V25"/>
    </sheetView>
  </sheetViews>
  <sheetFormatPr defaultColWidth="9.140625" defaultRowHeight="12.75"/>
  <cols>
    <col min="1" max="1" width="4.28125" style="1" customWidth="1"/>
    <col min="2" max="2" width="45.00390625" style="1" customWidth="1"/>
    <col min="3" max="4" width="11.28125" style="1" customWidth="1"/>
    <col min="5" max="7" width="10.28125" style="1" customWidth="1"/>
    <col min="8" max="8" width="8.8515625" style="1" customWidth="1"/>
    <col min="9" max="9" width="10.28125" style="1" customWidth="1"/>
    <col min="10" max="10" width="9.00390625" style="1" customWidth="1"/>
    <col min="11" max="11" width="9.140625" style="1" customWidth="1"/>
    <col min="12" max="12" width="10.28125" style="1" customWidth="1"/>
    <col min="13" max="13" width="8.28125" style="1" customWidth="1"/>
    <col min="14" max="14" width="8.140625" style="1" customWidth="1"/>
    <col min="15" max="15" width="10.8515625" style="1" customWidth="1"/>
    <col min="16" max="19" width="11.7109375" style="1" customWidth="1"/>
    <col min="20" max="20" width="11.140625" style="1" customWidth="1"/>
    <col min="21" max="21" width="14.28125" style="1" customWidth="1"/>
    <col min="22" max="25" width="10.421875" style="1" customWidth="1"/>
    <col min="26" max="29" width="11.28125" style="1" customWidth="1"/>
    <col min="30" max="30" width="11.00390625" style="1" customWidth="1"/>
    <col min="31" max="31" width="14.7109375" style="1" customWidth="1"/>
    <col min="32" max="32" width="8.140625" style="1" customWidth="1"/>
    <col min="33" max="16384" width="9.140625" style="1" customWidth="1"/>
  </cols>
  <sheetData>
    <row r="1" ht="12.75" customHeight="1"/>
    <row r="2" spans="2:30" ht="12.75" customHeight="1">
      <c r="B2" s="145" t="s">
        <v>69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6"/>
      <c r="Y2" s="146"/>
      <c r="Z2" s="146"/>
      <c r="AA2" s="146"/>
      <c r="AB2" s="146"/>
      <c r="AC2" s="146"/>
      <c r="AD2" s="146"/>
    </row>
    <row r="3" spans="2:2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30" ht="12.75" customHeight="1">
      <c r="B4" s="145" t="s">
        <v>70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ht="12.75" customHeight="1"/>
    <row r="6" ht="12.75" customHeight="1" thickBot="1"/>
    <row r="7" spans="2:31" ht="12" customHeight="1" thickBot="1">
      <c r="B7" s="287" t="s">
        <v>71</v>
      </c>
      <c r="C7" s="289" t="s">
        <v>72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1"/>
      <c r="U7" s="159"/>
      <c r="V7"/>
      <c r="W7"/>
      <c r="X7"/>
      <c r="Y7"/>
      <c r="Z7"/>
      <c r="AA7"/>
      <c r="AB7"/>
      <c r="AC7"/>
      <c r="AD7"/>
      <c r="AE7"/>
    </row>
    <row r="8" spans="2:31" ht="31.5" customHeight="1" thickBot="1">
      <c r="B8" s="288"/>
      <c r="C8" s="186" t="s">
        <v>73</v>
      </c>
      <c r="D8" s="187" t="s">
        <v>74</v>
      </c>
      <c r="E8" s="188" t="s">
        <v>138</v>
      </c>
      <c r="F8" s="188" t="s">
        <v>441</v>
      </c>
      <c r="G8" s="218" t="s">
        <v>477</v>
      </c>
      <c r="H8" s="253" t="s">
        <v>489</v>
      </c>
      <c r="I8" s="198" t="s">
        <v>494</v>
      </c>
      <c r="J8" s="218" t="s">
        <v>496</v>
      </c>
      <c r="K8" s="218" t="s">
        <v>500</v>
      </c>
      <c r="L8" s="218" t="s">
        <v>502</v>
      </c>
      <c r="M8" s="218" t="s">
        <v>506</v>
      </c>
      <c r="N8" s="218" t="s">
        <v>508</v>
      </c>
      <c r="O8" s="218" t="s">
        <v>511</v>
      </c>
      <c r="P8" s="218" t="s">
        <v>514</v>
      </c>
      <c r="Q8" s="218" t="s">
        <v>517</v>
      </c>
      <c r="R8" s="218" t="s">
        <v>521</v>
      </c>
      <c r="S8" s="218" t="s">
        <v>525</v>
      </c>
      <c r="T8" s="218" t="s">
        <v>490</v>
      </c>
      <c r="U8" s="189" t="s">
        <v>135</v>
      </c>
      <c r="V8"/>
      <c r="W8"/>
      <c r="X8"/>
      <c r="Y8"/>
      <c r="Z8"/>
      <c r="AA8"/>
      <c r="AB8"/>
      <c r="AC8"/>
      <c r="AD8"/>
      <c r="AE8"/>
    </row>
    <row r="9" spans="2:32" ht="12.75" customHeight="1" thickBot="1">
      <c r="B9" s="182" t="s">
        <v>75</v>
      </c>
      <c r="C9" s="190">
        <v>89</v>
      </c>
      <c r="D9" s="59">
        <v>7</v>
      </c>
      <c r="E9" s="59">
        <v>122</v>
      </c>
      <c r="F9" s="194">
        <v>0</v>
      </c>
      <c r="G9" s="226" t="s">
        <v>68</v>
      </c>
      <c r="H9" s="226" t="s">
        <v>68</v>
      </c>
      <c r="I9" s="217" t="s">
        <v>68</v>
      </c>
      <c r="J9" s="255" t="s">
        <v>68</v>
      </c>
      <c r="K9" s="255" t="s">
        <v>68</v>
      </c>
      <c r="L9" s="255" t="s">
        <v>68</v>
      </c>
      <c r="M9" s="255" t="s">
        <v>68</v>
      </c>
      <c r="N9" s="255" t="s">
        <v>68</v>
      </c>
      <c r="O9" s="255" t="s">
        <v>68</v>
      </c>
      <c r="P9" s="255" t="s">
        <v>68</v>
      </c>
      <c r="Q9" s="255">
        <v>6</v>
      </c>
      <c r="R9" s="255">
        <v>0</v>
      </c>
      <c r="S9" s="255">
        <v>0</v>
      </c>
      <c r="T9" s="255">
        <f>SUM(Q9,S9)</f>
        <v>6</v>
      </c>
      <c r="U9" s="197">
        <f aca="true" t="shared" si="0" ref="U9:U19">SUM(C9:S9)</f>
        <v>224</v>
      </c>
      <c r="V9"/>
      <c r="W9"/>
      <c r="X9"/>
      <c r="Y9"/>
      <c r="Z9"/>
      <c r="AA9"/>
      <c r="AB9"/>
      <c r="AC9"/>
      <c r="AD9"/>
      <c r="AE9"/>
      <c r="AF9" s="51"/>
    </row>
    <row r="10" spans="2:32" ht="12.75" customHeight="1" thickBot="1">
      <c r="B10" s="183" t="s">
        <v>76</v>
      </c>
      <c r="C10" s="191">
        <v>1727</v>
      </c>
      <c r="D10" s="60">
        <v>0</v>
      </c>
      <c r="E10" s="60">
        <v>0</v>
      </c>
      <c r="F10" s="195">
        <v>0</v>
      </c>
      <c r="G10" s="227">
        <v>0</v>
      </c>
      <c r="H10" s="227">
        <v>0</v>
      </c>
      <c r="I10" s="60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3</v>
      </c>
      <c r="R10" s="263">
        <v>0</v>
      </c>
      <c r="S10" s="263">
        <v>0</v>
      </c>
      <c r="T10" s="196">
        <f>SUM(Q10)</f>
        <v>3</v>
      </c>
      <c r="U10" s="197">
        <f t="shared" si="0"/>
        <v>1730</v>
      </c>
      <c r="V10"/>
      <c r="W10"/>
      <c r="X10"/>
      <c r="Y10"/>
      <c r="Z10"/>
      <c r="AA10"/>
      <c r="AB10"/>
      <c r="AC10"/>
      <c r="AD10"/>
      <c r="AE10"/>
      <c r="AF10" s="51"/>
    </row>
    <row r="11" spans="2:32" ht="12.75" customHeight="1" thickBot="1">
      <c r="B11" s="183" t="s">
        <v>77</v>
      </c>
      <c r="C11" s="191">
        <v>35852</v>
      </c>
      <c r="D11" s="60">
        <v>9324</v>
      </c>
      <c r="E11" s="60">
        <v>9072</v>
      </c>
      <c r="F11" s="195">
        <v>6096</v>
      </c>
      <c r="G11" s="227">
        <v>4893</v>
      </c>
      <c r="H11" s="227">
        <v>392</v>
      </c>
      <c r="I11" s="60">
        <v>739</v>
      </c>
      <c r="J11" s="195">
        <v>362</v>
      </c>
      <c r="K11" s="195">
        <v>355</v>
      </c>
      <c r="L11" s="195">
        <v>325</v>
      </c>
      <c r="M11" s="195">
        <v>338</v>
      </c>
      <c r="N11" s="195">
        <v>243</v>
      </c>
      <c r="O11" s="195">
        <v>270</v>
      </c>
      <c r="P11" s="195">
        <v>236</v>
      </c>
      <c r="Q11" s="195">
        <v>243</v>
      </c>
      <c r="R11" s="195">
        <v>264</v>
      </c>
      <c r="S11" s="195">
        <v>285</v>
      </c>
      <c r="T11" s="196">
        <f aca="true" t="shared" si="1" ref="T11:T19">SUM(H11:S11)</f>
        <v>4052</v>
      </c>
      <c r="U11" s="197">
        <f t="shared" si="0"/>
        <v>69289</v>
      </c>
      <c r="V11"/>
      <c r="W11"/>
      <c r="X11"/>
      <c r="Y11"/>
      <c r="Z11"/>
      <c r="AA11"/>
      <c r="AB11"/>
      <c r="AC11"/>
      <c r="AD11"/>
      <c r="AE11"/>
      <c r="AF11" s="51"/>
    </row>
    <row r="12" spans="2:32" ht="12.75" customHeight="1" thickBot="1">
      <c r="B12" s="183" t="s">
        <v>78</v>
      </c>
      <c r="C12" s="191">
        <v>243</v>
      </c>
      <c r="D12" s="60">
        <v>54</v>
      </c>
      <c r="E12" s="60">
        <v>60</v>
      </c>
      <c r="F12" s="195">
        <v>82</v>
      </c>
      <c r="G12" s="227">
        <v>80</v>
      </c>
      <c r="H12" s="227">
        <v>8</v>
      </c>
      <c r="I12" s="60">
        <v>14</v>
      </c>
      <c r="J12" s="195">
        <v>3</v>
      </c>
      <c r="K12" s="195">
        <v>3</v>
      </c>
      <c r="L12" s="195">
        <v>5</v>
      </c>
      <c r="M12" s="195">
        <v>7</v>
      </c>
      <c r="N12" s="195">
        <v>9</v>
      </c>
      <c r="O12" s="195">
        <v>3</v>
      </c>
      <c r="P12" s="195">
        <v>5</v>
      </c>
      <c r="Q12" s="195">
        <v>7</v>
      </c>
      <c r="R12" s="195">
        <v>0</v>
      </c>
      <c r="S12" s="195">
        <v>1</v>
      </c>
      <c r="T12" s="196">
        <f t="shared" si="1"/>
        <v>65</v>
      </c>
      <c r="U12" s="197">
        <f t="shared" si="0"/>
        <v>584</v>
      </c>
      <c r="V12"/>
      <c r="W12"/>
      <c r="X12"/>
      <c r="Y12"/>
      <c r="Z12"/>
      <c r="AA12"/>
      <c r="AB12"/>
      <c r="AC12"/>
      <c r="AD12"/>
      <c r="AE12"/>
      <c r="AF12" s="51"/>
    </row>
    <row r="13" spans="2:32" ht="12.75" customHeight="1" thickBot="1">
      <c r="B13" s="183" t="s">
        <v>79</v>
      </c>
      <c r="C13" s="192" t="s">
        <v>68</v>
      </c>
      <c r="D13" s="193" t="s">
        <v>68</v>
      </c>
      <c r="E13" s="193" t="s">
        <v>68</v>
      </c>
      <c r="F13" s="196" t="s">
        <v>68</v>
      </c>
      <c r="G13" s="243" t="s">
        <v>68</v>
      </c>
      <c r="H13" s="243" t="s">
        <v>68</v>
      </c>
      <c r="I13" s="231" t="s">
        <v>68</v>
      </c>
      <c r="J13" s="245" t="s">
        <v>68</v>
      </c>
      <c r="K13" s="245" t="s">
        <v>68</v>
      </c>
      <c r="L13" s="245" t="s">
        <v>68</v>
      </c>
      <c r="M13" s="245" t="s">
        <v>68</v>
      </c>
      <c r="N13" s="245" t="s">
        <v>68</v>
      </c>
      <c r="O13" s="245" t="s">
        <v>68</v>
      </c>
      <c r="P13" s="245" t="s">
        <v>68</v>
      </c>
      <c r="Q13" s="245" t="s">
        <v>68</v>
      </c>
      <c r="R13" s="245" t="s">
        <v>68</v>
      </c>
      <c r="S13" s="245" t="s">
        <v>68</v>
      </c>
      <c r="T13" s="196">
        <f t="shared" si="1"/>
        <v>0</v>
      </c>
      <c r="U13" s="197">
        <f t="shared" si="0"/>
        <v>0</v>
      </c>
      <c r="V13"/>
      <c r="W13"/>
      <c r="X13"/>
      <c r="Y13"/>
      <c r="Z13">
        <v>206</v>
      </c>
      <c r="AA13"/>
      <c r="AB13"/>
      <c r="AC13"/>
      <c r="AD13"/>
      <c r="AE13"/>
      <c r="AF13" s="51"/>
    </row>
    <row r="14" spans="2:32" ht="12.75" customHeight="1" thickBot="1">
      <c r="B14" s="183" t="s">
        <v>80</v>
      </c>
      <c r="C14" s="192" t="s">
        <v>68</v>
      </c>
      <c r="D14" s="193" t="s">
        <v>68</v>
      </c>
      <c r="E14" s="193" t="s">
        <v>68</v>
      </c>
      <c r="F14" s="196" t="s">
        <v>68</v>
      </c>
      <c r="G14" s="243" t="s">
        <v>68</v>
      </c>
      <c r="H14" s="243" t="s">
        <v>68</v>
      </c>
      <c r="I14" s="231" t="s">
        <v>68</v>
      </c>
      <c r="J14" s="245" t="s">
        <v>68</v>
      </c>
      <c r="K14" s="245" t="s">
        <v>68</v>
      </c>
      <c r="L14" s="245" t="s">
        <v>68</v>
      </c>
      <c r="M14" s="245" t="s">
        <v>68</v>
      </c>
      <c r="N14" s="245" t="s">
        <v>68</v>
      </c>
      <c r="O14" s="245" t="s">
        <v>68</v>
      </c>
      <c r="P14" s="245" t="s">
        <v>68</v>
      </c>
      <c r="Q14" s="245" t="s">
        <v>68</v>
      </c>
      <c r="R14" s="245" t="s">
        <v>68</v>
      </c>
      <c r="S14" s="245" t="s">
        <v>68</v>
      </c>
      <c r="T14" s="196">
        <f t="shared" si="1"/>
        <v>0</v>
      </c>
      <c r="U14" s="197">
        <f t="shared" si="0"/>
        <v>0</v>
      </c>
      <c r="V14"/>
      <c r="W14"/>
      <c r="X14"/>
      <c r="Y14"/>
      <c r="Z14"/>
      <c r="AA14"/>
      <c r="AB14"/>
      <c r="AC14"/>
      <c r="AD14"/>
      <c r="AE14"/>
      <c r="AF14" s="51"/>
    </row>
    <row r="15" spans="2:32" ht="12.75" customHeight="1" thickBot="1">
      <c r="B15" s="184" t="s">
        <v>81</v>
      </c>
      <c r="C15" s="191">
        <v>31</v>
      </c>
      <c r="D15" s="60">
        <v>5</v>
      </c>
      <c r="E15" s="60">
        <v>14</v>
      </c>
      <c r="F15" s="195">
        <v>5</v>
      </c>
      <c r="G15" s="227">
        <v>15</v>
      </c>
      <c r="H15" s="227">
        <v>0</v>
      </c>
      <c r="I15" s="60">
        <v>1</v>
      </c>
      <c r="J15" s="195">
        <v>1</v>
      </c>
      <c r="K15" s="195">
        <v>3</v>
      </c>
      <c r="L15" s="195">
        <v>1</v>
      </c>
      <c r="M15" s="195">
        <v>2</v>
      </c>
      <c r="N15" s="195">
        <v>1</v>
      </c>
      <c r="O15" s="195">
        <v>2</v>
      </c>
      <c r="P15" s="195">
        <v>2</v>
      </c>
      <c r="Q15" s="195">
        <v>1</v>
      </c>
      <c r="R15" s="195">
        <v>1</v>
      </c>
      <c r="S15" s="195">
        <v>0</v>
      </c>
      <c r="T15" s="196">
        <f t="shared" si="1"/>
        <v>15</v>
      </c>
      <c r="U15" s="197">
        <f t="shared" si="0"/>
        <v>85</v>
      </c>
      <c r="V15"/>
      <c r="W15"/>
      <c r="X15"/>
      <c r="Y15"/>
      <c r="Z15"/>
      <c r="AA15"/>
      <c r="AB15"/>
      <c r="AC15"/>
      <c r="AD15"/>
      <c r="AE15"/>
      <c r="AF15" s="51"/>
    </row>
    <row r="16" spans="2:32" ht="12.75" customHeight="1" thickBot="1">
      <c r="B16" s="183" t="s">
        <v>82</v>
      </c>
      <c r="C16" s="191">
        <v>757</v>
      </c>
      <c r="D16" s="60">
        <v>171</v>
      </c>
      <c r="E16" s="60">
        <v>155</v>
      </c>
      <c r="F16" s="195">
        <v>169</v>
      </c>
      <c r="G16" s="227">
        <v>167</v>
      </c>
      <c r="H16" s="227">
        <v>25</v>
      </c>
      <c r="I16" s="60">
        <v>33</v>
      </c>
      <c r="J16" s="195">
        <v>6</v>
      </c>
      <c r="K16" s="195">
        <v>9</v>
      </c>
      <c r="L16" s="195">
        <v>7</v>
      </c>
      <c r="M16" s="195">
        <v>12</v>
      </c>
      <c r="N16" s="195">
        <v>17</v>
      </c>
      <c r="O16" s="195">
        <v>12</v>
      </c>
      <c r="P16" s="195">
        <v>11</v>
      </c>
      <c r="Q16" s="195">
        <v>8</v>
      </c>
      <c r="R16" s="195">
        <v>19</v>
      </c>
      <c r="S16" s="195">
        <v>6</v>
      </c>
      <c r="T16" s="196">
        <f t="shared" si="1"/>
        <v>165</v>
      </c>
      <c r="U16" s="197">
        <f t="shared" si="0"/>
        <v>1584</v>
      </c>
      <c r="V16"/>
      <c r="W16"/>
      <c r="X16"/>
      <c r="Y16"/>
      <c r="Z16"/>
      <c r="AA16"/>
      <c r="AB16"/>
      <c r="AC16"/>
      <c r="AD16"/>
      <c r="AE16"/>
      <c r="AF16" s="51"/>
    </row>
    <row r="17" spans="2:32" ht="12.75" customHeight="1" thickBot="1">
      <c r="B17" s="183" t="s">
        <v>83</v>
      </c>
      <c r="C17" s="191">
        <v>501</v>
      </c>
      <c r="D17" s="60">
        <v>152</v>
      </c>
      <c r="E17" s="60">
        <v>161</v>
      </c>
      <c r="F17" s="195">
        <v>252</v>
      </c>
      <c r="G17" s="227">
        <v>215</v>
      </c>
      <c r="H17" s="227">
        <v>15</v>
      </c>
      <c r="I17" s="60">
        <v>28</v>
      </c>
      <c r="J17" s="195">
        <v>19</v>
      </c>
      <c r="K17" s="195">
        <v>12</v>
      </c>
      <c r="L17" s="195">
        <v>11</v>
      </c>
      <c r="M17" s="195">
        <v>26</v>
      </c>
      <c r="N17" s="195">
        <v>27</v>
      </c>
      <c r="O17" s="195">
        <v>23</v>
      </c>
      <c r="P17" s="195">
        <v>18</v>
      </c>
      <c r="Q17" s="195">
        <v>13</v>
      </c>
      <c r="R17" s="195">
        <v>17</v>
      </c>
      <c r="S17" s="195">
        <v>15</v>
      </c>
      <c r="T17" s="196">
        <f t="shared" si="1"/>
        <v>224</v>
      </c>
      <c r="U17" s="197">
        <f t="shared" si="0"/>
        <v>1505</v>
      </c>
      <c r="V17"/>
      <c r="W17"/>
      <c r="X17"/>
      <c r="Y17"/>
      <c r="Z17"/>
      <c r="AA17"/>
      <c r="AB17"/>
      <c r="AC17"/>
      <c r="AD17"/>
      <c r="AE17"/>
      <c r="AF17" s="51"/>
    </row>
    <row r="18" spans="2:32" ht="12.75" customHeight="1" thickBot="1">
      <c r="B18" s="185" t="s">
        <v>84</v>
      </c>
      <c r="C18" s="192" t="s">
        <v>85</v>
      </c>
      <c r="D18" s="193" t="s">
        <v>85</v>
      </c>
      <c r="E18" s="193" t="s">
        <v>85</v>
      </c>
      <c r="F18" s="196" t="s">
        <v>85</v>
      </c>
      <c r="G18" s="228">
        <v>0</v>
      </c>
      <c r="H18" s="243" t="s">
        <v>85</v>
      </c>
      <c r="I18" s="231" t="s">
        <v>68</v>
      </c>
      <c r="J18" s="245" t="s">
        <v>68</v>
      </c>
      <c r="K18" s="245" t="s">
        <v>68</v>
      </c>
      <c r="L18" s="245" t="s">
        <v>68</v>
      </c>
      <c r="M18" s="245" t="s">
        <v>68</v>
      </c>
      <c r="N18" s="245" t="s">
        <v>68</v>
      </c>
      <c r="O18" s="245" t="s">
        <v>68</v>
      </c>
      <c r="P18" s="245" t="s">
        <v>68</v>
      </c>
      <c r="Q18" s="245" t="s">
        <v>68</v>
      </c>
      <c r="R18" s="245" t="s">
        <v>68</v>
      </c>
      <c r="S18" s="245" t="s">
        <v>68</v>
      </c>
      <c r="T18" s="196">
        <f t="shared" si="1"/>
        <v>0</v>
      </c>
      <c r="U18" s="197">
        <f t="shared" si="0"/>
        <v>0</v>
      </c>
      <c r="V18"/>
      <c r="W18"/>
      <c r="X18"/>
      <c r="Y18"/>
      <c r="Z18"/>
      <c r="AA18"/>
      <c r="AB18"/>
      <c r="AC18"/>
      <c r="AD18"/>
      <c r="AE18"/>
      <c r="AF18" s="51"/>
    </row>
    <row r="19" spans="2:32" ht="12.75" customHeight="1" thickBot="1">
      <c r="B19" s="185" t="s">
        <v>86</v>
      </c>
      <c r="C19" s="201">
        <v>7311</v>
      </c>
      <c r="D19" s="200">
        <v>968</v>
      </c>
      <c r="E19" s="232">
        <v>2791</v>
      </c>
      <c r="F19" s="199">
        <v>2476</v>
      </c>
      <c r="G19" s="229">
        <v>3631</v>
      </c>
      <c r="H19" s="254">
        <v>113</v>
      </c>
      <c r="I19" s="244">
        <v>116</v>
      </c>
      <c r="J19" s="259">
        <v>138</v>
      </c>
      <c r="K19" s="259">
        <v>61</v>
      </c>
      <c r="L19" s="259">
        <v>136</v>
      </c>
      <c r="M19" s="259">
        <v>1078</v>
      </c>
      <c r="N19" s="259">
        <v>125</v>
      </c>
      <c r="O19" s="259">
        <v>118</v>
      </c>
      <c r="P19" s="259">
        <v>121</v>
      </c>
      <c r="Q19" s="259">
        <v>74</v>
      </c>
      <c r="R19" s="259">
        <v>153</v>
      </c>
      <c r="S19" s="259">
        <v>144</v>
      </c>
      <c r="T19" s="196">
        <f t="shared" si="1"/>
        <v>2377</v>
      </c>
      <c r="U19" s="197">
        <f t="shared" si="0"/>
        <v>19554</v>
      </c>
      <c r="V19"/>
      <c r="W19"/>
      <c r="X19"/>
      <c r="Y19"/>
      <c r="Z19"/>
      <c r="AA19"/>
      <c r="AB19"/>
      <c r="AC19"/>
      <c r="AD19"/>
      <c r="AE19"/>
      <c r="AF19" s="51"/>
    </row>
    <row r="20" spans="2:32" ht="15.75" customHeight="1" thickBot="1" thickTop="1">
      <c r="B20" s="55" t="s">
        <v>0</v>
      </c>
      <c r="C20" s="202">
        <f aca="true" t="shared" si="2" ref="C20:H20">SUM(C9:C19)</f>
        <v>46511</v>
      </c>
      <c r="D20" s="203">
        <f t="shared" si="2"/>
        <v>10681</v>
      </c>
      <c r="E20" s="203">
        <f t="shared" si="2"/>
        <v>12375</v>
      </c>
      <c r="F20" s="203">
        <f t="shared" si="2"/>
        <v>9080</v>
      </c>
      <c r="G20" s="230">
        <v>9001</v>
      </c>
      <c r="H20" s="230">
        <f t="shared" si="2"/>
        <v>553</v>
      </c>
      <c r="I20" s="256">
        <f>SUM(I10:I19)</f>
        <v>931</v>
      </c>
      <c r="J20" s="256">
        <f>SUM(J10:J19)</f>
        <v>529</v>
      </c>
      <c r="K20" s="256">
        <f>SUM(K10:K19)</f>
        <v>443</v>
      </c>
      <c r="L20" s="256">
        <f>SUM(L11:L19)</f>
        <v>485</v>
      </c>
      <c r="M20" s="256">
        <f>SUM(M11:M19)</f>
        <v>1463</v>
      </c>
      <c r="N20" s="256">
        <f>SUM(N10:N19)</f>
        <v>422</v>
      </c>
      <c r="O20" s="256">
        <f>SUM(O11:O19)</f>
        <v>428</v>
      </c>
      <c r="P20" s="256">
        <f>SUM(P11:P19)</f>
        <v>393</v>
      </c>
      <c r="Q20" s="256">
        <f>SUM(Q9:Q19)</f>
        <v>355</v>
      </c>
      <c r="R20" s="256">
        <f>SUM(R9:R19)</f>
        <v>454</v>
      </c>
      <c r="S20" s="256">
        <f>SUM(S9:S19)</f>
        <v>451</v>
      </c>
      <c r="T20" s="257">
        <f>SUM(T9:T19)</f>
        <v>6907</v>
      </c>
      <c r="U20" s="258">
        <f>SUM(U9:U19)</f>
        <v>94555</v>
      </c>
      <c r="V20"/>
      <c r="W20"/>
      <c r="X20"/>
      <c r="Y20"/>
      <c r="Z20"/>
      <c r="AA20"/>
      <c r="AB20"/>
      <c r="AC20"/>
      <c r="AD20"/>
      <c r="AE20"/>
      <c r="AF20" s="57"/>
    </row>
    <row r="21" ht="12.75">
      <c r="B21" s="1" t="s">
        <v>134</v>
      </c>
    </row>
    <row r="22" ht="12.75">
      <c r="B22" s="1" t="s">
        <v>87</v>
      </c>
    </row>
    <row r="23" ht="12.75">
      <c r="T23" s="242" t="s">
        <v>139</v>
      </c>
    </row>
    <row r="24" spans="2:30" ht="12.75">
      <c r="B24" s="145" t="s">
        <v>88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</row>
    <row r="26" ht="13.5" thickBot="1"/>
    <row r="27" spans="2:31" ht="13.5" thickBot="1">
      <c r="B27" s="286" t="s">
        <v>71</v>
      </c>
      <c r="C27" s="289" t="s">
        <v>89</v>
      </c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159"/>
      <c r="V27"/>
      <c r="W27"/>
      <c r="X27"/>
      <c r="Y27"/>
      <c r="Z27"/>
      <c r="AA27"/>
      <c r="AB27"/>
      <c r="AC27"/>
      <c r="AD27"/>
      <c r="AE27"/>
    </row>
    <row r="28" spans="2:31" ht="26.25" thickBot="1">
      <c r="B28" s="281"/>
      <c r="C28" s="144" t="s">
        <v>73</v>
      </c>
      <c r="D28" s="150" t="s">
        <v>74</v>
      </c>
      <c r="E28" s="143" t="s">
        <v>138</v>
      </c>
      <c r="F28" s="143" t="s">
        <v>441</v>
      </c>
      <c r="G28" s="215" t="s">
        <v>477</v>
      </c>
      <c r="H28" s="216" t="s">
        <v>489</v>
      </c>
      <c r="I28" s="216" t="s">
        <v>494</v>
      </c>
      <c r="J28" s="216" t="s">
        <v>496</v>
      </c>
      <c r="K28" s="216" t="s">
        <v>500</v>
      </c>
      <c r="L28" s="216" t="s">
        <v>502</v>
      </c>
      <c r="M28" s="216" t="s">
        <v>506</v>
      </c>
      <c r="N28" s="216" t="s">
        <v>508</v>
      </c>
      <c r="O28" s="216" t="s">
        <v>511</v>
      </c>
      <c r="P28" s="216" t="s">
        <v>514</v>
      </c>
      <c r="Q28" s="216" t="s">
        <v>518</v>
      </c>
      <c r="R28" s="216" t="s">
        <v>521</v>
      </c>
      <c r="S28" s="218" t="s">
        <v>525</v>
      </c>
      <c r="T28" s="215" t="s">
        <v>490</v>
      </c>
      <c r="U28" s="189" t="s">
        <v>135</v>
      </c>
      <c r="V28"/>
      <c r="W28"/>
      <c r="X28"/>
      <c r="Y28"/>
      <c r="Z28"/>
      <c r="AA28"/>
      <c r="AB28"/>
      <c r="AC28"/>
      <c r="AD28"/>
      <c r="AE28"/>
    </row>
    <row r="29" spans="2:31" ht="12.75">
      <c r="B29" s="50" t="s">
        <v>75</v>
      </c>
      <c r="C29" s="58">
        <v>12997</v>
      </c>
      <c r="D29" s="59">
        <v>4439</v>
      </c>
      <c r="E29" s="59">
        <v>3826</v>
      </c>
      <c r="F29" s="59">
        <v>289</v>
      </c>
      <c r="G29" s="217" t="s">
        <v>68</v>
      </c>
      <c r="H29" s="217" t="s">
        <v>68</v>
      </c>
      <c r="I29" s="226" t="s">
        <v>68</v>
      </c>
      <c r="J29" s="226" t="s">
        <v>68</v>
      </c>
      <c r="K29" s="226" t="s">
        <v>68</v>
      </c>
      <c r="L29" s="226" t="s">
        <v>68</v>
      </c>
      <c r="M29" s="226" t="s">
        <v>68</v>
      </c>
      <c r="N29" s="226" t="s">
        <v>68</v>
      </c>
      <c r="O29" s="226" t="s">
        <v>68</v>
      </c>
      <c r="P29" s="226" t="s">
        <v>68</v>
      </c>
      <c r="Q29" s="226" t="s">
        <v>68</v>
      </c>
      <c r="R29" s="226" t="s">
        <v>68</v>
      </c>
      <c r="S29" s="226" t="s">
        <v>68</v>
      </c>
      <c r="T29" s="238" t="s">
        <v>68</v>
      </c>
      <c r="U29" s="239">
        <f aca="true" t="shared" si="3" ref="U29:U38">SUM(C29:S29)</f>
        <v>21551</v>
      </c>
      <c r="V29"/>
      <c r="W29"/>
      <c r="X29"/>
      <c r="Y29"/>
      <c r="Z29"/>
      <c r="AA29"/>
      <c r="AB29"/>
      <c r="AC29"/>
      <c r="AD29"/>
      <c r="AE29"/>
    </row>
    <row r="30" spans="2:32" ht="12.75">
      <c r="B30" s="52" t="s">
        <v>76</v>
      </c>
      <c r="C30" s="58">
        <v>61732</v>
      </c>
      <c r="D30" s="60">
        <v>5822</v>
      </c>
      <c r="E30" s="60">
        <v>5520</v>
      </c>
      <c r="F30" s="60">
        <v>8752</v>
      </c>
      <c r="G30" s="60">
        <v>8016</v>
      </c>
      <c r="H30" s="60">
        <v>966</v>
      </c>
      <c r="I30" s="227">
        <v>733</v>
      </c>
      <c r="J30" s="227">
        <v>636</v>
      </c>
      <c r="K30" s="227">
        <v>391</v>
      </c>
      <c r="L30" s="227">
        <v>429</v>
      </c>
      <c r="M30" s="227">
        <v>1220</v>
      </c>
      <c r="N30" s="227">
        <v>298</v>
      </c>
      <c r="O30" s="227">
        <v>502</v>
      </c>
      <c r="P30" s="227">
        <v>731</v>
      </c>
      <c r="Q30" s="227">
        <v>111</v>
      </c>
      <c r="R30" s="227">
        <v>305</v>
      </c>
      <c r="S30" s="227">
        <v>206</v>
      </c>
      <c r="T30" s="191">
        <f aca="true" t="shared" si="4" ref="T30:T38">SUM(H30:S30)</f>
        <v>6528</v>
      </c>
      <c r="U30" s="239">
        <f t="shared" si="3"/>
        <v>96370</v>
      </c>
      <c r="V30"/>
      <c r="W30"/>
      <c r="X30"/>
      <c r="Y30"/>
      <c r="Z30"/>
      <c r="AA30"/>
      <c r="AB30"/>
      <c r="AC30"/>
      <c r="AD30"/>
      <c r="AE30"/>
      <c r="AF30" s="131"/>
    </row>
    <row r="31" spans="2:31" ht="12.75">
      <c r="B31" s="52" t="s">
        <v>77</v>
      </c>
      <c r="C31" s="58">
        <v>266584</v>
      </c>
      <c r="D31" s="60">
        <v>59398</v>
      </c>
      <c r="E31" s="60">
        <v>54490</v>
      </c>
      <c r="F31" s="60">
        <v>97694</v>
      </c>
      <c r="G31" s="60">
        <v>81779</v>
      </c>
      <c r="H31" s="60">
        <v>7040</v>
      </c>
      <c r="I31" s="227">
        <v>5796</v>
      </c>
      <c r="J31" s="227">
        <v>7150</v>
      </c>
      <c r="K31" s="227">
        <v>5363</v>
      </c>
      <c r="L31" s="227">
        <v>5782</v>
      </c>
      <c r="M31" s="227">
        <v>7320</v>
      </c>
      <c r="N31" s="227">
        <v>5708</v>
      </c>
      <c r="O31" s="227">
        <v>5723</v>
      </c>
      <c r="P31" s="227">
        <v>5454</v>
      </c>
      <c r="Q31" s="227">
        <v>1598</v>
      </c>
      <c r="R31" s="227">
        <v>5167</v>
      </c>
      <c r="S31" s="227">
        <v>1426</v>
      </c>
      <c r="T31" s="191">
        <f t="shared" si="4"/>
        <v>63527</v>
      </c>
      <c r="U31" s="239">
        <f t="shared" si="3"/>
        <v>623472</v>
      </c>
      <c r="V31"/>
      <c r="W31"/>
      <c r="X31"/>
      <c r="Y31"/>
      <c r="Z31"/>
      <c r="AA31"/>
      <c r="AB31"/>
      <c r="AC31"/>
      <c r="AD31"/>
      <c r="AE31"/>
    </row>
    <row r="32" spans="2:31" ht="12.75">
      <c r="B32" s="52" t="s">
        <v>78</v>
      </c>
      <c r="C32" s="58">
        <v>40509</v>
      </c>
      <c r="D32" s="60">
        <v>11275</v>
      </c>
      <c r="E32" s="60">
        <v>11059</v>
      </c>
      <c r="F32" s="60">
        <v>19510</v>
      </c>
      <c r="G32" s="60">
        <v>16142</v>
      </c>
      <c r="H32" s="60">
        <v>1473</v>
      </c>
      <c r="I32" s="227">
        <v>1041</v>
      </c>
      <c r="J32" s="227">
        <v>1372</v>
      </c>
      <c r="K32" s="227">
        <v>959</v>
      </c>
      <c r="L32" s="227">
        <v>1175</v>
      </c>
      <c r="M32" s="227">
        <v>1215</v>
      </c>
      <c r="N32" s="227">
        <v>1077</v>
      </c>
      <c r="O32" s="227">
        <v>1063</v>
      </c>
      <c r="P32" s="227">
        <v>1343</v>
      </c>
      <c r="Q32" s="227">
        <v>236</v>
      </c>
      <c r="R32" s="227">
        <v>727</v>
      </c>
      <c r="S32" s="227">
        <v>508</v>
      </c>
      <c r="T32" s="191">
        <f t="shared" si="4"/>
        <v>12189</v>
      </c>
      <c r="U32" s="239">
        <f t="shared" si="3"/>
        <v>110684</v>
      </c>
      <c r="V32"/>
      <c r="W32"/>
      <c r="X32"/>
      <c r="Y32"/>
      <c r="Z32"/>
      <c r="AA32"/>
      <c r="AB32"/>
      <c r="AC32"/>
      <c r="AD32"/>
      <c r="AE32"/>
    </row>
    <row r="33" spans="2:31" ht="12.75">
      <c r="B33" s="52" t="s">
        <v>79</v>
      </c>
      <c r="C33" s="58">
        <v>262754</v>
      </c>
      <c r="D33" s="60">
        <v>70221</v>
      </c>
      <c r="E33" s="60">
        <v>67723</v>
      </c>
      <c r="F33" s="60">
        <v>112254</v>
      </c>
      <c r="G33" s="60">
        <v>108610</v>
      </c>
      <c r="H33" s="60">
        <v>8076</v>
      </c>
      <c r="I33" s="227">
        <v>6155</v>
      </c>
      <c r="J33" s="227">
        <v>8202</v>
      </c>
      <c r="K33" s="227">
        <v>7209</v>
      </c>
      <c r="L33" s="227">
        <v>8739</v>
      </c>
      <c r="M33" s="227">
        <v>10022</v>
      </c>
      <c r="N33" s="227">
        <v>7142</v>
      </c>
      <c r="O33" s="227">
        <v>6552</v>
      </c>
      <c r="P33" s="227">
        <v>6895</v>
      </c>
      <c r="Q33" s="227">
        <v>1135</v>
      </c>
      <c r="R33" s="227">
        <v>4090</v>
      </c>
      <c r="S33" s="227">
        <v>2930</v>
      </c>
      <c r="T33" s="191">
        <f t="shared" si="4"/>
        <v>77147</v>
      </c>
      <c r="U33" s="239">
        <f t="shared" si="3"/>
        <v>698709</v>
      </c>
      <c r="V33"/>
      <c r="W33"/>
      <c r="X33"/>
      <c r="Y33"/>
      <c r="Z33"/>
      <c r="AA33"/>
      <c r="AB33"/>
      <c r="AC33"/>
      <c r="AD33"/>
      <c r="AE33"/>
    </row>
    <row r="34" spans="2:31" ht="12.75">
      <c r="B34" s="52" t="s">
        <v>80</v>
      </c>
      <c r="C34" s="58">
        <v>209323</v>
      </c>
      <c r="D34" s="60">
        <v>42988</v>
      </c>
      <c r="E34" s="60">
        <v>44713</v>
      </c>
      <c r="F34" s="60">
        <v>71218</v>
      </c>
      <c r="G34" s="60">
        <v>62229</v>
      </c>
      <c r="H34" s="60">
        <v>5328</v>
      </c>
      <c r="I34" s="227">
        <v>4731</v>
      </c>
      <c r="J34" s="227">
        <v>5953</v>
      </c>
      <c r="K34" s="227">
        <v>4718</v>
      </c>
      <c r="L34" s="227">
        <v>5964</v>
      </c>
      <c r="M34" s="227">
        <v>7364</v>
      </c>
      <c r="N34" s="227">
        <v>4596</v>
      </c>
      <c r="O34" s="227">
        <v>3846</v>
      </c>
      <c r="P34" s="227">
        <v>4922</v>
      </c>
      <c r="Q34" s="227">
        <v>669</v>
      </c>
      <c r="R34" s="227">
        <v>2601</v>
      </c>
      <c r="S34" s="227">
        <v>2042</v>
      </c>
      <c r="T34" s="191">
        <f t="shared" si="4"/>
        <v>52734</v>
      </c>
      <c r="U34" s="239">
        <f t="shared" si="3"/>
        <v>483205</v>
      </c>
      <c r="V34"/>
      <c r="W34"/>
      <c r="X34"/>
      <c r="Y34"/>
      <c r="Z34"/>
      <c r="AA34"/>
      <c r="AB34"/>
      <c r="AC34"/>
      <c r="AD34"/>
      <c r="AE34"/>
    </row>
    <row r="35" spans="2:31" ht="12.75" customHeight="1">
      <c r="B35" s="53" t="s">
        <v>81</v>
      </c>
      <c r="C35" s="58">
        <v>20609</v>
      </c>
      <c r="D35" s="60">
        <v>4576</v>
      </c>
      <c r="E35" s="60">
        <v>3994</v>
      </c>
      <c r="F35" s="60">
        <v>6290</v>
      </c>
      <c r="G35" s="60">
        <v>8288</v>
      </c>
      <c r="H35" s="60">
        <v>811</v>
      </c>
      <c r="I35" s="227">
        <v>431</v>
      </c>
      <c r="J35" s="227">
        <v>525</v>
      </c>
      <c r="K35" s="227">
        <v>297</v>
      </c>
      <c r="L35" s="227">
        <v>382</v>
      </c>
      <c r="M35" s="227">
        <v>368</v>
      </c>
      <c r="N35" s="227">
        <v>356</v>
      </c>
      <c r="O35" s="227">
        <v>266</v>
      </c>
      <c r="P35" s="227">
        <v>545</v>
      </c>
      <c r="Q35" s="227">
        <v>89</v>
      </c>
      <c r="R35" s="227">
        <v>272</v>
      </c>
      <c r="S35" s="227">
        <v>144</v>
      </c>
      <c r="T35" s="191">
        <f t="shared" si="4"/>
        <v>4486</v>
      </c>
      <c r="U35" s="239">
        <f t="shared" si="3"/>
        <v>48243</v>
      </c>
      <c r="V35"/>
      <c r="W35"/>
      <c r="X35"/>
      <c r="Y35"/>
      <c r="Z35"/>
      <c r="AA35"/>
      <c r="AB35"/>
      <c r="AC35"/>
      <c r="AD35"/>
      <c r="AE35"/>
    </row>
    <row r="36" spans="2:31" ht="12.75">
      <c r="B36" s="52" t="s">
        <v>82</v>
      </c>
      <c r="C36" s="58">
        <v>97370</v>
      </c>
      <c r="D36" s="60">
        <v>24286</v>
      </c>
      <c r="E36" s="60">
        <v>23561</v>
      </c>
      <c r="F36" s="60">
        <v>38970</v>
      </c>
      <c r="G36" s="60">
        <v>37832</v>
      </c>
      <c r="H36" s="60">
        <v>3407</v>
      </c>
      <c r="I36" s="227">
        <v>2856</v>
      </c>
      <c r="J36" s="227">
        <v>3078</v>
      </c>
      <c r="K36" s="227">
        <v>2119</v>
      </c>
      <c r="L36" s="227">
        <v>2657</v>
      </c>
      <c r="M36" s="227">
        <v>3078</v>
      </c>
      <c r="N36" s="227">
        <v>2428</v>
      </c>
      <c r="O36" s="227">
        <v>2454</v>
      </c>
      <c r="P36" s="227">
        <v>2857</v>
      </c>
      <c r="Q36" s="227">
        <v>430</v>
      </c>
      <c r="R36" s="227">
        <v>1397</v>
      </c>
      <c r="S36" s="227">
        <v>1009</v>
      </c>
      <c r="T36" s="191">
        <f t="shared" si="4"/>
        <v>27770</v>
      </c>
      <c r="U36" s="239">
        <f t="shared" si="3"/>
        <v>249789</v>
      </c>
      <c r="V36"/>
      <c r="W36"/>
      <c r="X36"/>
      <c r="Y36"/>
      <c r="Z36"/>
      <c r="AA36"/>
      <c r="AB36"/>
      <c r="AC36"/>
      <c r="AD36"/>
      <c r="AE36"/>
    </row>
    <row r="37" spans="2:31" ht="12.75">
      <c r="B37" s="52" t="s">
        <v>83</v>
      </c>
      <c r="C37" s="58">
        <v>252779</v>
      </c>
      <c r="D37" s="60">
        <v>56483</v>
      </c>
      <c r="E37" s="60">
        <v>59483</v>
      </c>
      <c r="F37" s="60">
        <v>86041</v>
      </c>
      <c r="G37" s="60">
        <v>95860</v>
      </c>
      <c r="H37" s="60">
        <v>8448</v>
      </c>
      <c r="I37" s="227">
        <v>7006</v>
      </c>
      <c r="J37" s="227">
        <v>8816</v>
      </c>
      <c r="K37" s="227">
        <v>6832</v>
      </c>
      <c r="L37" s="227">
        <v>7999</v>
      </c>
      <c r="M37" s="227">
        <v>9327</v>
      </c>
      <c r="N37" s="227">
        <v>6712</v>
      </c>
      <c r="O37" s="227">
        <v>6205</v>
      </c>
      <c r="P37" s="227">
        <v>7909</v>
      </c>
      <c r="Q37" s="227">
        <v>1567</v>
      </c>
      <c r="R37" s="227">
        <v>5444</v>
      </c>
      <c r="S37" s="227">
        <v>4123</v>
      </c>
      <c r="T37" s="191">
        <f t="shared" si="4"/>
        <v>80388</v>
      </c>
      <c r="U37" s="239">
        <f t="shared" si="3"/>
        <v>631034</v>
      </c>
      <c r="V37"/>
      <c r="W37"/>
      <c r="X37"/>
      <c r="Y37"/>
      <c r="Z37"/>
      <c r="AA37"/>
      <c r="AB37"/>
      <c r="AC37"/>
      <c r="AD37"/>
      <c r="AE37"/>
    </row>
    <row r="38" spans="2:31" ht="12.75">
      <c r="B38" s="54" t="s">
        <v>84</v>
      </c>
      <c r="C38" s="58">
        <v>114861</v>
      </c>
      <c r="D38" s="60">
        <v>23329</v>
      </c>
      <c r="E38" s="60">
        <v>23377</v>
      </c>
      <c r="F38" s="60">
        <v>38335</v>
      </c>
      <c r="G38" s="60">
        <v>53831</v>
      </c>
      <c r="H38" s="60">
        <v>8079</v>
      </c>
      <c r="I38" s="227">
        <v>5260</v>
      </c>
      <c r="J38" s="227">
        <v>3639</v>
      </c>
      <c r="K38" s="227">
        <v>2792</v>
      </c>
      <c r="L38" s="227">
        <v>3723</v>
      </c>
      <c r="M38" s="227">
        <v>5479</v>
      </c>
      <c r="N38" s="227">
        <v>3289</v>
      </c>
      <c r="O38" s="227">
        <v>2229</v>
      </c>
      <c r="P38" s="227">
        <v>2815</v>
      </c>
      <c r="Q38" s="227">
        <v>569</v>
      </c>
      <c r="R38" s="227">
        <v>2008</v>
      </c>
      <c r="S38" s="227">
        <v>1624</v>
      </c>
      <c r="T38" s="191">
        <f t="shared" si="4"/>
        <v>41506</v>
      </c>
      <c r="U38" s="239">
        <f t="shared" si="3"/>
        <v>295239</v>
      </c>
      <c r="V38"/>
      <c r="W38"/>
      <c r="X38"/>
      <c r="Y38"/>
      <c r="Z38"/>
      <c r="AA38"/>
      <c r="AB38"/>
      <c r="AC38"/>
      <c r="AD38"/>
      <c r="AE38"/>
    </row>
    <row r="39" spans="2:31" ht="13.5" thickBot="1">
      <c r="B39" s="54" t="s">
        <v>86</v>
      </c>
      <c r="C39" s="61" t="s">
        <v>68</v>
      </c>
      <c r="D39" s="62" t="s">
        <v>68</v>
      </c>
      <c r="E39" s="62" t="s">
        <v>68</v>
      </c>
      <c r="F39" s="62" t="s">
        <v>68</v>
      </c>
      <c r="G39" s="62" t="s">
        <v>68</v>
      </c>
      <c r="H39" s="62" t="s">
        <v>68</v>
      </c>
      <c r="I39" s="62" t="s">
        <v>68</v>
      </c>
      <c r="J39" s="62" t="s">
        <v>68</v>
      </c>
      <c r="K39" s="62" t="s">
        <v>68</v>
      </c>
      <c r="L39" s="62" t="s">
        <v>68</v>
      </c>
      <c r="M39" s="62" t="s">
        <v>68</v>
      </c>
      <c r="N39" s="62" t="s">
        <v>68</v>
      </c>
      <c r="O39" s="272" t="s">
        <v>68</v>
      </c>
      <c r="P39" s="272" t="s">
        <v>68</v>
      </c>
      <c r="Q39" s="272" t="s">
        <v>68</v>
      </c>
      <c r="R39" s="272" t="s">
        <v>68</v>
      </c>
      <c r="S39" s="272" t="s">
        <v>68</v>
      </c>
      <c r="T39" s="273" t="s">
        <v>68</v>
      </c>
      <c r="U39" s="239"/>
      <c r="V39"/>
      <c r="W39"/>
      <c r="X39"/>
      <c r="Y39"/>
      <c r="Z39"/>
      <c r="AA39"/>
      <c r="AB39"/>
      <c r="AC39"/>
      <c r="AD39"/>
      <c r="AE39"/>
    </row>
    <row r="40" spans="2:31" ht="14.25" thickBot="1" thickTop="1">
      <c r="B40" s="55" t="s">
        <v>0</v>
      </c>
      <c r="C40" s="56">
        <f>SUM(C29:C38)</f>
        <v>1339518</v>
      </c>
      <c r="D40" s="63">
        <f>SUM(D29:D39)</f>
        <v>302817</v>
      </c>
      <c r="E40" s="64">
        <f>SUM(E29:E39)</f>
        <v>297746</v>
      </c>
      <c r="F40" s="64">
        <f>SUM(F29:F39)</f>
        <v>479353</v>
      </c>
      <c r="G40" s="64">
        <f>SUM(G29:G39)</f>
        <v>472587</v>
      </c>
      <c r="H40" s="64">
        <f>SUM(H29:H39)</f>
        <v>43628</v>
      </c>
      <c r="I40" s="64">
        <f aca="true" t="shared" si="5" ref="I40:T40">SUM(I30:I39)</f>
        <v>34009</v>
      </c>
      <c r="J40" s="64">
        <f t="shared" si="5"/>
        <v>39371</v>
      </c>
      <c r="K40" s="64">
        <f t="shared" si="5"/>
        <v>30680</v>
      </c>
      <c r="L40" s="64">
        <f t="shared" si="5"/>
        <v>36850</v>
      </c>
      <c r="M40" s="64">
        <f t="shared" si="5"/>
        <v>45393</v>
      </c>
      <c r="N40" s="64">
        <f t="shared" si="5"/>
        <v>31606</v>
      </c>
      <c r="O40" s="64">
        <f>SUM(O30:O39)</f>
        <v>28840</v>
      </c>
      <c r="P40" s="64">
        <f>SUM(P30:P39)</f>
        <v>33471</v>
      </c>
      <c r="Q40" s="274">
        <f>SUM(Q30:Q39)</f>
        <v>6404</v>
      </c>
      <c r="R40" s="64">
        <v>22011</v>
      </c>
      <c r="S40" s="64">
        <f>SUM(S30:S39)</f>
        <v>14012</v>
      </c>
      <c r="T40" s="65">
        <f t="shared" si="5"/>
        <v>366275</v>
      </c>
      <c r="U40" s="65">
        <f>SUM(U29:U39)</f>
        <v>3258296</v>
      </c>
      <c r="V40"/>
      <c r="W40"/>
      <c r="X40"/>
      <c r="Y40"/>
      <c r="Z40"/>
      <c r="AA40"/>
      <c r="AB40"/>
      <c r="AC40"/>
      <c r="AD40"/>
      <c r="AE40"/>
    </row>
    <row r="41" ht="12.75">
      <c r="B41" s="1" t="s">
        <v>134</v>
      </c>
    </row>
    <row r="42" ht="12.75">
      <c r="B42" s="1" t="s">
        <v>87</v>
      </c>
    </row>
  </sheetData>
  <sheetProtection/>
  <mergeCells count="4">
    <mergeCell ref="B27:B28"/>
    <mergeCell ref="B7:B8"/>
    <mergeCell ref="C7:T7"/>
    <mergeCell ref="C27:T27"/>
  </mergeCells>
  <printOptions/>
  <pageMargins left="0.75" right="0.75" top="1" bottom="1" header="0.5" footer="0.5"/>
  <pageSetup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2:AL663"/>
  <sheetViews>
    <sheetView zoomScale="115" zoomScaleNormal="115" zoomScalePageLayoutView="0" workbookViewId="0" topLeftCell="A22">
      <pane xSplit="2" topLeftCell="AE1" activePane="topRight" state="frozen"/>
      <selection pane="topLeft" activeCell="A1" sqref="A1"/>
      <selection pane="topRight" activeCell="AH44" sqref="AH44"/>
    </sheetView>
  </sheetViews>
  <sheetFormatPr defaultColWidth="9.140625" defaultRowHeight="12.75"/>
  <cols>
    <col min="1" max="1" width="3.140625" style="0" customWidth="1"/>
    <col min="2" max="2" width="57.57421875" style="0" customWidth="1"/>
    <col min="3" max="3" width="13.421875" style="0" customWidth="1"/>
    <col min="4" max="4" width="12.8515625" style="0" customWidth="1"/>
    <col min="5" max="5" width="16.140625" style="0" bestFit="1" customWidth="1"/>
    <col min="6" max="6" width="11.140625" style="0" customWidth="1"/>
    <col min="7" max="7" width="12.140625" style="0" customWidth="1"/>
    <col min="8" max="8" width="17.00390625" style="0" customWidth="1"/>
    <col min="9" max="9" width="11.28125" style="0" customWidth="1"/>
    <col min="10" max="10" width="12.421875" style="0" customWidth="1"/>
    <col min="11" max="11" width="14.8515625" style="0" customWidth="1"/>
    <col min="12" max="12" width="11.8515625" style="0" customWidth="1"/>
    <col min="13" max="13" width="12.7109375" style="0" customWidth="1"/>
    <col min="14" max="14" width="16.28125" style="0" customWidth="1"/>
    <col min="15" max="15" width="12.140625" style="0" customWidth="1"/>
    <col min="16" max="16" width="13.140625" style="0" customWidth="1"/>
    <col min="17" max="17" width="16.28125" style="0" customWidth="1"/>
    <col min="18" max="18" width="14.57421875" style="0" customWidth="1"/>
    <col min="19" max="19" width="13.140625" style="0" customWidth="1"/>
    <col min="20" max="20" width="17.140625" style="0" customWidth="1"/>
    <col min="21" max="21" width="15.140625" style="0" customWidth="1"/>
    <col min="22" max="22" width="11.7109375" style="0" customWidth="1"/>
    <col min="23" max="23" width="16.7109375" style="0" customWidth="1"/>
    <col min="24" max="24" width="11.28125" style="0" customWidth="1"/>
    <col min="25" max="25" width="13.140625" style="0" customWidth="1"/>
    <col min="26" max="26" width="16.57421875" style="0" customWidth="1"/>
    <col min="27" max="27" width="11.57421875" style="0" customWidth="1"/>
    <col min="28" max="28" width="12.28125" style="0" customWidth="1"/>
    <col min="29" max="29" width="15.421875" style="0" customWidth="1"/>
    <col min="30" max="30" width="11.57421875" style="0" customWidth="1"/>
    <col min="31" max="31" width="12.28125" style="0" customWidth="1"/>
    <col min="32" max="32" width="15.421875" style="0" customWidth="1"/>
    <col min="33" max="33" width="11.57421875" style="0" customWidth="1"/>
    <col min="34" max="34" width="12.7109375" style="0" customWidth="1"/>
    <col min="35" max="35" width="14.8515625" style="0" customWidth="1"/>
    <col min="36" max="36" width="11.57421875" style="0" customWidth="1"/>
    <col min="37" max="37" width="14.140625" style="0" customWidth="1"/>
    <col min="38" max="38" width="14.8515625" style="0" customWidth="1"/>
  </cols>
  <sheetData>
    <row r="2" spans="1:5" ht="12.75">
      <c r="A2" s="68"/>
      <c r="B2" s="321" t="s">
        <v>8</v>
      </c>
      <c r="C2" s="321"/>
      <c r="D2" s="321" t="s">
        <v>13</v>
      </c>
      <c r="E2" s="321"/>
    </row>
    <row r="3" spans="1:5" ht="12.75">
      <c r="A3" s="68"/>
      <c r="B3" s="321" t="s">
        <v>9</v>
      </c>
      <c r="C3" s="321"/>
      <c r="D3" s="321" t="s">
        <v>14</v>
      </c>
      <c r="E3" s="321"/>
    </row>
    <row r="4" spans="1:5" ht="12.75">
      <c r="A4" s="68"/>
      <c r="B4" s="321" t="s">
        <v>10</v>
      </c>
      <c r="C4" s="321"/>
      <c r="D4" s="321" t="s">
        <v>15</v>
      </c>
      <c r="E4" s="321"/>
    </row>
    <row r="5" spans="1:5" ht="12.75">
      <c r="A5" s="68"/>
      <c r="B5" s="321" t="s">
        <v>11</v>
      </c>
      <c r="C5" s="321"/>
      <c r="D5" s="321" t="s">
        <v>16</v>
      </c>
      <c r="E5" s="321"/>
    </row>
    <row r="6" spans="1:5" ht="12.75">
      <c r="A6" s="68"/>
      <c r="B6" s="321" t="s">
        <v>12</v>
      </c>
      <c r="C6" s="321"/>
      <c r="D6" s="321" t="s">
        <v>18</v>
      </c>
      <c r="E6" s="321"/>
    </row>
    <row r="9" spans="1:5" ht="12.75">
      <c r="A9" s="1"/>
      <c r="B9" s="284" t="s">
        <v>69</v>
      </c>
      <c r="C9" s="284"/>
      <c r="D9" s="284"/>
      <c r="E9" s="284"/>
    </row>
    <row r="10" spans="1:5" ht="12.75">
      <c r="A10" s="1"/>
      <c r="B10" s="2"/>
      <c r="C10" s="2"/>
      <c r="D10" s="2"/>
      <c r="E10" s="2"/>
    </row>
    <row r="11" spans="1:5" ht="12.75">
      <c r="A11" s="1"/>
      <c r="B11" s="284" t="s">
        <v>95</v>
      </c>
      <c r="C11" s="284"/>
      <c r="D11" s="284"/>
      <c r="E11" s="284"/>
    </row>
    <row r="12" spans="1:5" ht="12.75">
      <c r="A12" s="1"/>
      <c r="B12" s="2"/>
      <c r="C12" s="2"/>
      <c r="D12" s="2"/>
      <c r="E12" s="2"/>
    </row>
    <row r="13" spans="1:5" ht="12.75">
      <c r="A13" s="1"/>
      <c r="B13" s="284">
        <v>2015</v>
      </c>
      <c r="C13" s="284"/>
      <c r="D13" s="284"/>
      <c r="E13" s="284"/>
    </row>
    <row r="14" spans="1:5" ht="13.5" thickBot="1">
      <c r="A14" s="1"/>
      <c r="B14" s="1"/>
      <c r="C14" s="1"/>
      <c r="D14" s="1"/>
      <c r="E14" s="1"/>
    </row>
    <row r="15" spans="1:38" ht="13.5" customHeight="1" thickBot="1">
      <c r="A15" s="1"/>
      <c r="B15" s="286" t="s">
        <v>96</v>
      </c>
      <c r="C15" s="322" t="s">
        <v>7</v>
      </c>
      <c r="D15" s="311"/>
      <c r="E15" s="312"/>
      <c r="F15" s="310" t="s">
        <v>493</v>
      </c>
      <c r="G15" s="311"/>
      <c r="H15" s="312"/>
      <c r="I15" s="310" t="s">
        <v>497</v>
      </c>
      <c r="J15" s="311"/>
      <c r="K15" s="312"/>
      <c r="L15" s="310" t="s">
        <v>499</v>
      </c>
      <c r="M15" s="311"/>
      <c r="N15" s="312"/>
      <c r="O15" s="310" t="s">
        <v>503</v>
      </c>
      <c r="P15" s="311"/>
      <c r="Q15" s="312"/>
      <c r="R15" s="310" t="s">
        <v>505</v>
      </c>
      <c r="S15" s="311"/>
      <c r="T15" s="312"/>
      <c r="U15" s="310" t="s">
        <v>507</v>
      </c>
      <c r="V15" s="311"/>
      <c r="W15" s="312"/>
      <c r="X15" s="310" t="s">
        <v>512</v>
      </c>
      <c r="Y15" s="311"/>
      <c r="Z15" s="312"/>
      <c r="AA15" s="310" t="s">
        <v>515</v>
      </c>
      <c r="AB15" s="311"/>
      <c r="AC15" s="312"/>
      <c r="AD15" s="310" t="s">
        <v>516</v>
      </c>
      <c r="AE15" s="311"/>
      <c r="AF15" s="312"/>
      <c r="AG15" s="310" t="s">
        <v>522</v>
      </c>
      <c r="AH15" s="311"/>
      <c r="AI15" s="312"/>
      <c r="AJ15" s="310" t="s">
        <v>526</v>
      </c>
      <c r="AK15" s="311"/>
      <c r="AL15" s="312"/>
    </row>
    <row r="16" spans="1:38" ht="12.75" customHeight="1">
      <c r="A16" s="1"/>
      <c r="B16" s="316"/>
      <c r="C16" s="313" t="s">
        <v>97</v>
      </c>
      <c r="D16" s="307" t="s">
        <v>98</v>
      </c>
      <c r="E16" s="308"/>
      <c r="F16" s="313" t="s">
        <v>97</v>
      </c>
      <c r="G16" s="307" t="s">
        <v>98</v>
      </c>
      <c r="H16" s="308"/>
      <c r="I16" s="313" t="s">
        <v>97</v>
      </c>
      <c r="J16" s="307" t="s">
        <v>98</v>
      </c>
      <c r="K16" s="308"/>
      <c r="L16" s="313" t="s">
        <v>97</v>
      </c>
      <c r="M16" s="307" t="s">
        <v>98</v>
      </c>
      <c r="N16" s="308"/>
      <c r="O16" s="313" t="s">
        <v>97</v>
      </c>
      <c r="P16" s="307" t="s">
        <v>98</v>
      </c>
      <c r="Q16" s="308"/>
      <c r="R16" s="313" t="s">
        <v>97</v>
      </c>
      <c r="S16" s="307" t="s">
        <v>98</v>
      </c>
      <c r="T16" s="308"/>
      <c r="U16" s="313" t="s">
        <v>97</v>
      </c>
      <c r="V16" s="307" t="s">
        <v>98</v>
      </c>
      <c r="W16" s="308"/>
      <c r="X16" s="313" t="s">
        <v>97</v>
      </c>
      <c r="Y16" s="307" t="s">
        <v>98</v>
      </c>
      <c r="Z16" s="308"/>
      <c r="AA16" s="313" t="s">
        <v>97</v>
      </c>
      <c r="AB16" s="307" t="s">
        <v>98</v>
      </c>
      <c r="AC16" s="308"/>
      <c r="AD16" s="313" t="s">
        <v>97</v>
      </c>
      <c r="AE16" s="307" t="s">
        <v>98</v>
      </c>
      <c r="AF16" s="308"/>
      <c r="AG16" s="313" t="s">
        <v>97</v>
      </c>
      <c r="AH16" s="307" t="s">
        <v>98</v>
      </c>
      <c r="AI16" s="308"/>
      <c r="AJ16" s="313" t="s">
        <v>97</v>
      </c>
      <c r="AK16" s="307" t="s">
        <v>98</v>
      </c>
      <c r="AL16" s="308"/>
    </row>
    <row r="17" spans="1:38" ht="12.75">
      <c r="A17" s="1"/>
      <c r="B17" s="316"/>
      <c r="C17" s="314"/>
      <c r="D17" s="309"/>
      <c r="E17" s="306"/>
      <c r="F17" s="314"/>
      <c r="G17" s="309"/>
      <c r="H17" s="306"/>
      <c r="I17" s="314"/>
      <c r="J17" s="309"/>
      <c r="K17" s="306"/>
      <c r="L17" s="314"/>
      <c r="M17" s="309"/>
      <c r="N17" s="306"/>
      <c r="O17" s="314"/>
      <c r="P17" s="309"/>
      <c r="Q17" s="306"/>
      <c r="R17" s="314"/>
      <c r="S17" s="309"/>
      <c r="T17" s="306"/>
      <c r="U17" s="314"/>
      <c r="V17" s="309"/>
      <c r="W17" s="306"/>
      <c r="X17" s="314"/>
      <c r="Y17" s="309"/>
      <c r="Z17" s="306"/>
      <c r="AA17" s="314"/>
      <c r="AB17" s="309"/>
      <c r="AC17" s="306"/>
      <c r="AD17" s="314"/>
      <c r="AE17" s="309"/>
      <c r="AF17" s="306"/>
      <c r="AG17" s="314"/>
      <c r="AH17" s="309"/>
      <c r="AI17" s="306"/>
      <c r="AJ17" s="314"/>
      <c r="AK17" s="309"/>
      <c r="AL17" s="306"/>
    </row>
    <row r="18" spans="1:38" ht="26.25" thickBot="1">
      <c r="A18" s="1"/>
      <c r="B18" s="281"/>
      <c r="C18" s="69" t="s">
        <v>99</v>
      </c>
      <c r="D18" s="70" t="s">
        <v>100</v>
      </c>
      <c r="E18" s="71" t="s">
        <v>101</v>
      </c>
      <c r="F18" s="69" t="s">
        <v>99</v>
      </c>
      <c r="G18" s="70" t="s">
        <v>100</v>
      </c>
      <c r="H18" s="71" t="s">
        <v>101</v>
      </c>
      <c r="I18" s="69" t="s">
        <v>99</v>
      </c>
      <c r="J18" s="70" t="s">
        <v>100</v>
      </c>
      <c r="K18" s="71" t="s">
        <v>101</v>
      </c>
      <c r="L18" s="69" t="s">
        <v>99</v>
      </c>
      <c r="M18" s="70" t="s">
        <v>100</v>
      </c>
      <c r="N18" s="71" t="s">
        <v>101</v>
      </c>
      <c r="O18" s="69" t="s">
        <v>99</v>
      </c>
      <c r="P18" s="70" t="s">
        <v>100</v>
      </c>
      <c r="Q18" s="71" t="s">
        <v>101</v>
      </c>
      <c r="R18" s="69" t="s">
        <v>99</v>
      </c>
      <c r="S18" s="70" t="s">
        <v>100</v>
      </c>
      <c r="T18" s="71" t="s">
        <v>101</v>
      </c>
      <c r="U18" s="69" t="s">
        <v>99</v>
      </c>
      <c r="V18" s="70" t="s">
        <v>100</v>
      </c>
      <c r="W18" s="71" t="s">
        <v>101</v>
      </c>
      <c r="X18" s="69" t="s">
        <v>99</v>
      </c>
      <c r="Y18" s="70" t="s">
        <v>100</v>
      </c>
      <c r="Z18" s="71" t="s">
        <v>101</v>
      </c>
      <c r="AA18" s="69" t="s">
        <v>99</v>
      </c>
      <c r="AB18" s="70" t="s">
        <v>100</v>
      </c>
      <c r="AC18" s="71" t="s">
        <v>101</v>
      </c>
      <c r="AD18" s="69" t="s">
        <v>99</v>
      </c>
      <c r="AE18" s="70" t="s">
        <v>100</v>
      </c>
      <c r="AF18" s="71" t="s">
        <v>101</v>
      </c>
      <c r="AG18" s="69" t="s">
        <v>99</v>
      </c>
      <c r="AH18" s="70" t="s">
        <v>100</v>
      </c>
      <c r="AI18" s="71" t="s">
        <v>101</v>
      </c>
      <c r="AJ18" s="69" t="s">
        <v>99</v>
      </c>
      <c r="AK18" s="70" t="s">
        <v>100</v>
      </c>
      <c r="AL18" s="71" t="s">
        <v>101</v>
      </c>
    </row>
    <row r="19" spans="1:38" ht="12.75">
      <c r="A19" s="1"/>
      <c r="B19" s="19" t="s">
        <v>102</v>
      </c>
      <c r="C19" s="72">
        <v>25</v>
      </c>
      <c r="D19" s="73">
        <v>16</v>
      </c>
      <c r="E19" s="74">
        <v>1038</v>
      </c>
      <c r="F19" s="72">
        <v>13</v>
      </c>
      <c r="G19" s="73">
        <v>7</v>
      </c>
      <c r="H19" s="74">
        <v>1101</v>
      </c>
      <c r="I19" s="72">
        <v>12</v>
      </c>
      <c r="J19" s="73">
        <v>10</v>
      </c>
      <c r="K19" s="74">
        <v>1213</v>
      </c>
      <c r="L19" s="72">
        <v>17</v>
      </c>
      <c r="M19" s="73">
        <v>8</v>
      </c>
      <c r="N19" s="74">
        <v>1092</v>
      </c>
      <c r="O19" s="72">
        <v>9</v>
      </c>
      <c r="P19" s="73">
        <v>5</v>
      </c>
      <c r="Q19" s="74">
        <v>959</v>
      </c>
      <c r="R19" s="72">
        <v>12</v>
      </c>
      <c r="S19" s="73">
        <v>3</v>
      </c>
      <c r="T19" s="74">
        <v>812</v>
      </c>
      <c r="U19" s="72">
        <v>8</v>
      </c>
      <c r="V19" s="73">
        <v>4</v>
      </c>
      <c r="W19" s="74">
        <v>792</v>
      </c>
      <c r="X19" s="72">
        <v>13</v>
      </c>
      <c r="Y19" s="73">
        <v>7</v>
      </c>
      <c r="Z19" s="74">
        <v>675</v>
      </c>
      <c r="AA19" s="72">
        <v>8</v>
      </c>
      <c r="AB19" s="73">
        <v>3</v>
      </c>
      <c r="AC19" s="74">
        <v>724</v>
      </c>
      <c r="AD19" s="72">
        <v>9</v>
      </c>
      <c r="AE19" s="73">
        <v>7</v>
      </c>
      <c r="AF19" s="74">
        <v>544</v>
      </c>
      <c r="AG19" s="72">
        <v>16</v>
      </c>
      <c r="AH19" s="73">
        <v>10</v>
      </c>
      <c r="AI19" s="74">
        <v>909</v>
      </c>
      <c r="AJ19" s="72">
        <v>23</v>
      </c>
      <c r="AK19" s="73">
        <v>18</v>
      </c>
      <c r="AL19" s="74">
        <v>520</v>
      </c>
    </row>
    <row r="20" spans="1:38" ht="12.75">
      <c r="A20" s="1"/>
      <c r="B20" s="20" t="s">
        <v>103</v>
      </c>
      <c r="C20" s="77">
        <v>16</v>
      </c>
      <c r="D20" s="78">
        <v>8</v>
      </c>
      <c r="E20" s="79">
        <v>782</v>
      </c>
      <c r="F20" s="77">
        <v>28</v>
      </c>
      <c r="G20" s="78">
        <v>16</v>
      </c>
      <c r="H20" s="79">
        <v>593</v>
      </c>
      <c r="I20" s="77">
        <v>21</v>
      </c>
      <c r="J20" s="78">
        <v>9</v>
      </c>
      <c r="K20" s="79">
        <v>674</v>
      </c>
      <c r="L20" s="77">
        <v>24</v>
      </c>
      <c r="M20" s="78">
        <v>16</v>
      </c>
      <c r="N20" s="79">
        <v>606</v>
      </c>
      <c r="O20" s="77">
        <v>17</v>
      </c>
      <c r="P20" s="78">
        <v>9</v>
      </c>
      <c r="Q20" s="79">
        <v>565</v>
      </c>
      <c r="R20" s="77">
        <v>8</v>
      </c>
      <c r="S20" s="78">
        <v>5</v>
      </c>
      <c r="T20" s="79">
        <v>317</v>
      </c>
      <c r="U20" s="77">
        <v>4</v>
      </c>
      <c r="V20" s="78">
        <v>5</v>
      </c>
      <c r="W20" s="79">
        <v>186</v>
      </c>
      <c r="X20" s="77">
        <v>2</v>
      </c>
      <c r="Y20" s="78">
        <v>3</v>
      </c>
      <c r="Z20" s="79">
        <v>108</v>
      </c>
      <c r="AA20" s="77">
        <v>3</v>
      </c>
      <c r="AB20" s="78">
        <v>0</v>
      </c>
      <c r="AC20" s="79">
        <v>97</v>
      </c>
      <c r="AD20" s="77">
        <v>3</v>
      </c>
      <c r="AE20" s="78">
        <v>1</v>
      </c>
      <c r="AF20" s="79">
        <v>87</v>
      </c>
      <c r="AG20" s="77">
        <v>3</v>
      </c>
      <c r="AH20" s="78">
        <v>2</v>
      </c>
      <c r="AI20" s="79">
        <v>100</v>
      </c>
      <c r="AJ20" s="77">
        <v>8</v>
      </c>
      <c r="AK20" s="78">
        <v>2</v>
      </c>
      <c r="AL20" s="79">
        <v>82</v>
      </c>
    </row>
    <row r="21" spans="1:38" ht="12.75">
      <c r="A21" s="1"/>
      <c r="B21" s="20" t="s">
        <v>1</v>
      </c>
      <c r="C21" s="77">
        <v>11</v>
      </c>
      <c r="D21" s="73">
        <v>7</v>
      </c>
      <c r="E21" s="74">
        <v>536</v>
      </c>
      <c r="F21" s="77">
        <v>7</v>
      </c>
      <c r="G21" s="73">
        <v>5</v>
      </c>
      <c r="H21" s="74">
        <v>483</v>
      </c>
      <c r="I21" s="77">
        <v>11</v>
      </c>
      <c r="J21" s="73">
        <v>7</v>
      </c>
      <c r="K21" s="74">
        <v>505</v>
      </c>
      <c r="L21" s="77">
        <v>13</v>
      </c>
      <c r="M21" s="73">
        <v>5</v>
      </c>
      <c r="N21" s="74">
        <v>487</v>
      </c>
      <c r="O21" s="77">
        <v>7</v>
      </c>
      <c r="P21" s="73">
        <v>5</v>
      </c>
      <c r="Q21" s="74">
        <v>605</v>
      </c>
      <c r="R21" s="77">
        <v>9</v>
      </c>
      <c r="S21" s="73">
        <v>3</v>
      </c>
      <c r="T21" s="74">
        <v>628</v>
      </c>
      <c r="U21" s="77">
        <v>6</v>
      </c>
      <c r="V21" s="73">
        <v>6</v>
      </c>
      <c r="W21" s="74">
        <v>644</v>
      </c>
      <c r="X21" s="77">
        <v>18</v>
      </c>
      <c r="Y21" s="73">
        <v>13</v>
      </c>
      <c r="Z21" s="74">
        <v>479</v>
      </c>
      <c r="AA21" s="77">
        <v>8</v>
      </c>
      <c r="AB21" s="73">
        <v>7</v>
      </c>
      <c r="AC21" s="74">
        <v>518</v>
      </c>
      <c r="AD21" s="77">
        <v>9</v>
      </c>
      <c r="AE21" s="73">
        <v>7</v>
      </c>
      <c r="AF21" s="74">
        <v>440</v>
      </c>
      <c r="AG21" s="77">
        <v>11</v>
      </c>
      <c r="AH21" s="73">
        <v>7</v>
      </c>
      <c r="AI21" s="74">
        <v>438</v>
      </c>
      <c r="AJ21" s="77">
        <v>5</v>
      </c>
      <c r="AK21" s="73">
        <v>1</v>
      </c>
      <c r="AL21" s="74">
        <v>354</v>
      </c>
    </row>
    <row r="22" spans="1:38" ht="12.75">
      <c r="A22" s="1"/>
      <c r="B22" s="20" t="s">
        <v>104</v>
      </c>
      <c r="C22" s="83">
        <v>31</v>
      </c>
      <c r="D22" s="78">
        <v>19</v>
      </c>
      <c r="E22" s="79">
        <v>1647</v>
      </c>
      <c r="F22" s="83">
        <v>8</v>
      </c>
      <c r="G22" s="78">
        <v>6</v>
      </c>
      <c r="H22" s="79">
        <v>1183</v>
      </c>
      <c r="I22" s="83">
        <v>25</v>
      </c>
      <c r="J22" s="78">
        <v>19</v>
      </c>
      <c r="K22" s="79">
        <v>1281</v>
      </c>
      <c r="L22" s="83">
        <v>23</v>
      </c>
      <c r="M22" s="78">
        <v>12</v>
      </c>
      <c r="N22" s="79">
        <v>1131</v>
      </c>
      <c r="O22" s="83">
        <v>27</v>
      </c>
      <c r="P22" s="78">
        <v>18</v>
      </c>
      <c r="Q22" s="79">
        <v>1387</v>
      </c>
      <c r="R22" s="83">
        <v>29</v>
      </c>
      <c r="S22" s="78">
        <v>23</v>
      </c>
      <c r="T22" s="79">
        <v>1741</v>
      </c>
      <c r="U22" s="83">
        <v>24</v>
      </c>
      <c r="V22" s="78">
        <v>16</v>
      </c>
      <c r="W22" s="79">
        <v>1733</v>
      </c>
      <c r="X22" s="83">
        <v>26</v>
      </c>
      <c r="Y22" s="78">
        <v>21</v>
      </c>
      <c r="Z22" s="79">
        <v>1401</v>
      </c>
      <c r="AA22" s="83">
        <v>31</v>
      </c>
      <c r="AB22" s="78">
        <v>29</v>
      </c>
      <c r="AC22" s="79">
        <v>1207</v>
      </c>
      <c r="AD22" s="83">
        <v>26</v>
      </c>
      <c r="AE22" s="78">
        <v>14</v>
      </c>
      <c r="AF22" s="79">
        <v>1188</v>
      </c>
      <c r="AG22" s="83">
        <v>21</v>
      </c>
      <c r="AH22" s="78">
        <v>15</v>
      </c>
      <c r="AI22" s="79">
        <v>980</v>
      </c>
      <c r="AJ22" s="83">
        <v>15</v>
      </c>
      <c r="AK22" s="78">
        <v>11</v>
      </c>
      <c r="AL22" s="79">
        <v>761</v>
      </c>
    </row>
    <row r="23" spans="1:38" ht="12.75">
      <c r="A23" s="1"/>
      <c r="B23" s="20" t="s">
        <v>105</v>
      </c>
      <c r="C23" s="83">
        <v>489</v>
      </c>
      <c r="D23" s="78">
        <v>237</v>
      </c>
      <c r="E23" s="79">
        <v>14762</v>
      </c>
      <c r="F23" s="83">
        <v>410</v>
      </c>
      <c r="G23" s="78">
        <v>169</v>
      </c>
      <c r="H23" s="79">
        <v>13201</v>
      </c>
      <c r="I23" s="83">
        <v>484</v>
      </c>
      <c r="J23" s="78">
        <v>206</v>
      </c>
      <c r="K23" s="79">
        <v>13547</v>
      </c>
      <c r="L23" s="83">
        <v>442</v>
      </c>
      <c r="M23" s="78">
        <v>195</v>
      </c>
      <c r="N23" s="79">
        <v>12087</v>
      </c>
      <c r="O23" s="83">
        <v>459</v>
      </c>
      <c r="P23" s="78">
        <v>209</v>
      </c>
      <c r="Q23" s="79">
        <v>13110</v>
      </c>
      <c r="R23" s="83">
        <v>503</v>
      </c>
      <c r="S23" s="78">
        <v>237</v>
      </c>
      <c r="T23" s="79">
        <v>13593</v>
      </c>
      <c r="U23" s="83">
        <v>511</v>
      </c>
      <c r="V23" s="78">
        <v>255</v>
      </c>
      <c r="W23" s="79">
        <v>11431</v>
      </c>
      <c r="X23" s="83">
        <v>469</v>
      </c>
      <c r="Y23" s="78">
        <v>198</v>
      </c>
      <c r="Z23" s="79">
        <v>10700</v>
      </c>
      <c r="AA23" s="83">
        <v>439</v>
      </c>
      <c r="AB23" s="78">
        <v>204</v>
      </c>
      <c r="AC23" s="79">
        <v>11199</v>
      </c>
      <c r="AD23" s="83">
        <v>390</v>
      </c>
      <c r="AE23" s="78">
        <v>173</v>
      </c>
      <c r="AF23" s="79">
        <v>8622</v>
      </c>
      <c r="AG23" s="83">
        <v>380</v>
      </c>
      <c r="AH23" s="78">
        <v>91</v>
      </c>
      <c r="AI23" s="79">
        <v>7264</v>
      </c>
      <c r="AJ23" s="83">
        <v>251</v>
      </c>
      <c r="AK23" s="78">
        <v>65</v>
      </c>
      <c r="AL23" s="79">
        <v>3940</v>
      </c>
    </row>
    <row r="24" spans="1:38" ht="12.75">
      <c r="A24" s="1"/>
      <c r="B24" s="20" t="s">
        <v>2</v>
      </c>
      <c r="C24" s="83">
        <v>148</v>
      </c>
      <c r="D24" s="78">
        <v>27</v>
      </c>
      <c r="E24" s="79">
        <v>1624</v>
      </c>
      <c r="F24" s="83">
        <v>98</v>
      </c>
      <c r="G24" s="78">
        <v>8</v>
      </c>
      <c r="H24" s="79">
        <v>1200</v>
      </c>
      <c r="I24" s="83">
        <v>94</v>
      </c>
      <c r="J24" s="78">
        <v>12</v>
      </c>
      <c r="K24" s="79">
        <v>1307</v>
      </c>
      <c r="L24" s="83">
        <v>105</v>
      </c>
      <c r="M24" s="78">
        <v>9</v>
      </c>
      <c r="N24" s="79">
        <v>1156</v>
      </c>
      <c r="O24" s="83">
        <v>85</v>
      </c>
      <c r="P24" s="78">
        <v>11</v>
      </c>
      <c r="Q24" s="79">
        <v>1450</v>
      </c>
      <c r="R24" s="83">
        <v>85</v>
      </c>
      <c r="S24" s="78">
        <v>13</v>
      </c>
      <c r="T24" s="79">
        <v>1640</v>
      </c>
      <c r="U24" s="83">
        <v>42</v>
      </c>
      <c r="V24" s="78">
        <v>7</v>
      </c>
      <c r="W24" s="79">
        <v>1419</v>
      </c>
      <c r="X24" s="83">
        <v>66</v>
      </c>
      <c r="Y24" s="78">
        <v>11</v>
      </c>
      <c r="Z24" s="79">
        <v>1407</v>
      </c>
      <c r="AA24" s="83">
        <v>45</v>
      </c>
      <c r="AB24" s="78">
        <v>15</v>
      </c>
      <c r="AC24" s="79">
        <v>1273</v>
      </c>
      <c r="AD24" s="83">
        <v>29</v>
      </c>
      <c r="AE24" s="78">
        <v>12</v>
      </c>
      <c r="AF24" s="79">
        <v>717</v>
      </c>
      <c r="AG24" s="83">
        <v>17</v>
      </c>
      <c r="AH24" s="78">
        <v>3</v>
      </c>
      <c r="AI24" s="79">
        <v>736</v>
      </c>
      <c r="AJ24" s="83">
        <v>10</v>
      </c>
      <c r="AK24" s="78">
        <v>4</v>
      </c>
      <c r="AL24" s="79">
        <v>549</v>
      </c>
    </row>
    <row r="25" spans="1:38" ht="12.75">
      <c r="A25" s="1"/>
      <c r="B25" s="20" t="s">
        <v>106</v>
      </c>
      <c r="C25" s="83">
        <v>34</v>
      </c>
      <c r="D25" s="78">
        <v>26</v>
      </c>
      <c r="E25" s="79">
        <v>1891</v>
      </c>
      <c r="F25" s="83">
        <v>25</v>
      </c>
      <c r="G25" s="78">
        <v>4</v>
      </c>
      <c r="H25" s="79">
        <v>1399</v>
      </c>
      <c r="I25" s="83">
        <v>19</v>
      </c>
      <c r="J25" s="78">
        <v>7</v>
      </c>
      <c r="K25" s="79">
        <v>1627</v>
      </c>
      <c r="L25" s="83">
        <v>21</v>
      </c>
      <c r="M25" s="78">
        <v>12</v>
      </c>
      <c r="N25" s="79">
        <v>1520</v>
      </c>
      <c r="O25" s="83">
        <v>24</v>
      </c>
      <c r="P25" s="78">
        <v>16</v>
      </c>
      <c r="Q25" s="79">
        <v>1817</v>
      </c>
      <c r="R25" s="83">
        <v>31</v>
      </c>
      <c r="S25" s="78">
        <v>10</v>
      </c>
      <c r="T25" s="79">
        <v>1936</v>
      </c>
      <c r="U25" s="83">
        <v>29</v>
      </c>
      <c r="V25" s="78">
        <v>10</v>
      </c>
      <c r="W25" s="79">
        <v>1732</v>
      </c>
      <c r="X25" s="83">
        <v>25</v>
      </c>
      <c r="Y25" s="78">
        <v>8</v>
      </c>
      <c r="Z25" s="79">
        <v>2002</v>
      </c>
      <c r="AA25" s="83">
        <v>31</v>
      </c>
      <c r="AB25" s="78">
        <v>15</v>
      </c>
      <c r="AC25" s="79">
        <v>1981</v>
      </c>
      <c r="AD25" s="83">
        <v>28</v>
      </c>
      <c r="AE25" s="78">
        <v>18</v>
      </c>
      <c r="AF25" s="79">
        <v>1444</v>
      </c>
      <c r="AG25" s="83">
        <v>37</v>
      </c>
      <c r="AH25" s="78">
        <v>20</v>
      </c>
      <c r="AI25" s="79">
        <v>1792</v>
      </c>
      <c r="AJ25" s="83">
        <v>25</v>
      </c>
      <c r="AK25" s="78">
        <v>9</v>
      </c>
      <c r="AL25" s="79">
        <v>1068</v>
      </c>
    </row>
    <row r="26" spans="1:38" ht="12.75">
      <c r="A26" s="1"/>
      <c r="B26" s="20" t="s">
        <v>107</v>
      </c>
      <c r="C26" s="83">
        <v>43</v>
      </c>
      <c r="D26" s="78">
        <v>32</v>
      </c>
      <c r="E26" s="79">
        <v>899</v>
      </c>
      <c r="F26" s="83">
        <v>17</v>
      </c>
      <c r="G26" s="78">
        <v>8</v>
      </c>
      <c r="H26" s="79">
        <v>633</v>
      </c>
      <c r="I26" s="83">
        <v>9</v>
      </c>
      <c r="J26" s="78">
        <v>7</v>
      </c>
      <c r="K26" s="79">
        <v>742</v>
      </c>
      <c r="L26" s="83">
        <v>7</v>
      </c>
      <c r="M26" s="78">
        <v>3</v>
      </c>
      <c r="N26" s="79">
        <v>748</v>
      </c>
      <c r="O26" s="83">
        <v>9</v>
      </c>
      <c r="P26" s="78">
        <v>5</v>
      </c>
      <c r="Q26" s="79">
        <v>726</v>
      </c>
      <c r="R26" s="83">
        <v>10</v>
      </c>
      <c r="S26" s="78">
        <v>6</v>
      </c>
      <c r="T26" s="79">
        <v>634</v>
      </c>
      <c r="U26" s="83">
        <v>11</v>
      </c>
      <c r="V26" s="78">
        <v>4</v>
      </c>
      <c r="W26" s="79">
        <v>615</v>
      </c>
      <c r="X26" s="83">
        <v>9</v>
      </c>
      <c r="Y26" s="78">
        <v>6</v>
      </c>
      <c r="Z26" s="79">
        <v>643</v>
      </c>
      <c r="AA26" s="83">
        <v>2</v>
      </c>
      <c r="AB26" s="78">
        <v>2</v>
      </c>
      <c r="AC26" s="79">
        <v>493</v>
      </c>
      <c r="AD26" s="83">
        <v>3</v>
      </c>
      <c r="AE26" s="78">
        <v>1</v>
      </c>
      <c r="AF26" s="79">
        <v>434</v>
      </c>
      <c r="AG26" s="83">
        <v>10</v>
      </c>
      <c r="AH26" s="78">
        <v>6</v>
      </c>
      <c r="AI26" s="79">
        <v>376</v>
      </c>
      <c r="AJ26" s="83">
        <v>3</v>
      </c>
      <c r="AK26" s="78">
        <v>2</v>
      </c>
      <c r="AL26" s="79">
        <v>283</v>
      </c>
    </row>
    <row r="27" spans="1:38" ht="12.75">
      <c r="A27" s="1"/>
      <c r="B27" s="20" t="s">
        <v>108</v>
      </c>
      <c r="C27" s="83">
        <v>31</v>
      </c>
      <c r="D27" s="78">
        <v>7</v>
      </c>
      <c r="E27" s="79">
        <v>397</v>
      </c>
      <c r="F27" s="83">
        <v>10</v>
      </c>
      <c r="G27" s="78">
        <v>8</v>
      </c>
      <c r="H27" s="79">
        <v>354</v>
      </c>
      <c r="I27" s="83">
        <v>19</v>
      </c>
      <c r="J27" s="78">
        <v>8</v>
      </c>
      <c r="K27" s="79">
        <v>389</v>
      </c>
      <c r="L27" s="83">
        <v>17</v>
      </c>
      <c r="M27" s="78">
        <v>9</v>
      </c>
      <c r="N27" s="79">
        <v>413</v>
      </c>
      <c r="O27" s="83">
        <v>14</v>
      </c>
      <c r="P27" s="78">
        <v>6</v>
      </c>
      <c r="Q27" s="79">
        <v>339</v>
      </c>
      <c r="R27" s="83">
        <v>28</v>
      </c>
      <c r="S27" s="78">
        <v>16</v>
      </c>
      <c r="T27" s="79">
        <v>579</v>
      </c>
      <c r="U27" s="83">
        <v>17</v>
      </c>
      <c r="V27" s="78">
        <v>10</v>
      </c>
      <c r="W27" s="79">
        <v>355</v>
      </c>
      <c r="X27" s="83">
        <v>23</v>
      </c>
      <c r="Y27" s="78">
        <v>12</v>
      </c>
      <c r="Z27" s="79">
        <v>297</v>
      </c>
      <c r="AA27" s="83">
        <v>19</v>
      </c>
      <c r="AB27" s="78">
        <v>1</v>
      </c>
      <c r="AC27" s="79">
        <v>318</v>
      </c>
      <c r="AD27" s="83">
        <v>17</v>
      </c>
      <c r="AE27" s="78">
        <v>12</v>
      </c>
      <c r="AF27" s="79">
        <v>735</v>
      </c>
      <c r="AG27" s="83">
        <v>25</v>
      </c>
      <c r="AH27" s="78">
        <v>16</v>
      </c>
      <c r="AI27" s="79">
        <v>653</v>
      </c>
      <c r="AJ27" s="83">
        <v>13</v>
      </c>
      <c r="AK27" s="78">
        <v>0</v>
      </c>
      <c r="AL27" s="79">
        <v>221</v>
      </c>
    </row>
    <row r="28" spans="1:38" ht="12.75">
      <c r="A28" s="1"/>
      <c r="B28" s="20" t="s">
        <v>3</v>
      </c>
      <c r="C28" s="83">
        <v>8</v>
      </c>
      <c r="D28" s="78">
        <v>1</v>
      </c>
      <c r="E28" s="79">
        <v>460</v>
      </c>
      <c r="F28" s="83">
        <v>19</v>
      </c>
      <c r="G28" s="78">
        <v>11</v>
      </c>
      <c r="H28" s="79">
        <v>382</v>
      </c>
      <c r="I28" s="83">
        <v>8</v>
      </c>
      <c r="J28" s="78">
        <v>5</v>
      </c>
      <c r="K28" s="79">
        <v>391</v>
      </c>
      <c r="L28" s="83">
        <v>7</v>
      </c>
      <c r="M28" s="78">
        <v>4</v>
      </c>
      <c r="N28" s="79">
        <v>356</v>
      </c>
      <c r="O28" s="83">
        <v>4</v>
      </c>
      <c r="P28" s="78">
        <v>4</v>
      </c>
      <c r="Q28" s="79">
        <v>454</v>
      </c>
      <c r="R28" s="83">
        <v>8</v>
      </c>
      <c r="S28" s="78">
        <v>3</v>
      </c>
      <c r="T28" s="79">
        <v>473</v>
      </c>
      <c r="U28" s="83">
        <v>16</v>
      </c>
      <c r="V28" s="78">
        <v>10</v>
      </c>
      <c r="W28" s="79">
        <v>414</v>
      </c>
      <c r="X28" s="83">
        <v>6</v>
      </c>
      <c r="Y28" s="78">
        <v>3</v>
      </c>
      <c r="Z28" s="79">
        <v>320</v>
      </c>
      <c r="AA28" s="83">
        <v>12</v>
      </c>
      <c r="AB28" s="78">
        <v>2</v>
      </c>
      <c r="AC28" s="79">
        <v>311</v>
      </c>
      <c r="AD28" s="83">
        <v>6</v>
      </c>
      <c r="AE28" s="78">
        <v>4</v>
      </c>
      <c r="AF28" s="79">
        <v>147</v>
      </c>
      <c r="AG28" s="83">
        <v>4</v>
      </c>
      <c r="AH28" s="78">
        <v>1</v>
      </c>
      <c r="AI28" s="79">
        <v>121</v>
      </c>
      <c r="AJ28" s="83">
        <v>1</v>
      </c>
      <c r="AK28" s="78">
        <v>1</v>
      </c>
      <c r="AL28" s="79">
        <v>102</v>
      </c>
    </row>
    <row r="29" spans="1:38" ht="12.75">
      <c r="A29" s="1"/>
      <c r="B29" s="20" t="s">
        <v>109</v>
      </c>
      <c r="C29" s="83">
        <v>15</v>
      </c>
      <c r="D29" s="78">
        <v>8</v>
      </c>
      <c r="E29" s="79">
        <v>494</v>
      </c>
      <c r="F29" s="83">
        <v>17</v>
      </c>
      <c r="G29" s="78">
        <v>11</v>
      </c>
      <c r="H29" s="79">
        <v>361</v>
      </c>
      <c r="I29" s="83">
        <v>12</v>
      </c>
      <c r="J29" s="78">
        <v>8</v>
      </c>
      <c r="K29" s="79">
        <v>423</v>
      </c>
      <c r="L29" s="83">
        <v>19</v>
      </c>
      <c r="M29" s="78">
        <v>8</v>
      </c>
      <c r="N29" s="79">
        <v>375</v>
      </c>
      <c r="O29" s="83">
        <v>13</v>
      </c>
      <c r="P29" s="78">
        <v>9</v>
      </c>
      <c r="Q29" s="79">
        <v>436</v>
      </c>
      <c r="R29" s="83">
        <v>22</v>
      </c>
      <c r="S29" s="78">
        <v>8</v>
      </c>
      <c r="T29" s="79">
        <v>444</v>
      </c>
      <c r="U29" s="83">
        <v>10</v>
      </c>
      <c r="V29" s="78">
        <v>5</v>
      </c>
      <c r="W29" s="79">
        <v>402</v>
      </c>
      <c r="X29" s="83">
        <v>11</v>
      </c>
      <c r="Y29" s="78">
        <v>5</v>
      </c>
      <c r="Z29" s="79">
        <v>304</v>
      </c>
      <c r="AA29" s="83">
        <v>14</v>
      </c>
      <c r="AB29" s="78">
        <v>9</v>
      </c>
      <c r="AC29" s="79">
        <v>306</v>
      </c>
      <c r="AD29" s="83">
        <v>6</v>
      </c>
      <c r="AE29" s="78">
        <v>3</v>
      </c>
      <c r="AF29" s="79">
        <v>265</v>
      </c>
      <c r="AG29" s="83">
        <v>13</v>
      </c>
      <c r="AH29" s="78">
        <v>10</v>
      </c>
      <c r="AI29" s="79">
        <v>217</v>
      </c>
      <c r="AJ29" s="83">
        <v>8</v>
      </c>
      <c r="AK29" s="78">
        <v>3</v>
      </c>
      <c r="AL29" s="79">
        <v>193</v>
      </c>
    </row>
    <row r="30" spans="1:38" ht="12.75">
      <c r="A30" s="1"/>
      <c r="B30" s="85" t="s">
        <v>110</v>
      </c>
      <c r="C30" s="86">
        <v>13</v>
      </c>
      <c r="D30" s="87">
        <v>10</v>
      </c>
      <c r="E30" s="88">
        <v>653</v>
      </c>
      <c r="F30" s="86">
        <v>12</v>
      </c>
      <c r="G30" s="87">
        <v>5</v>
      </c>
      <c r="H30" s="88">
        <v>517</v>
      </c>
      <c r="I30" s="86">
        <v>14</v>
      </c>
      <c r="J30" s="87">
        <v>9</v>
      </c>
      <c r="K30" s="88">
        <v>540</v>
      </c>
      <c r="L30" s="86">
        <v>4</v>
      </c>
      <c r="M30" s="87">
        <v>3</v>
      </c>
      <c r="N30" s="88">
        <v>406</v>
      </c>
      <c r="O30" s="86">
        <v>8</v>
      </c>
      <c r="P30" s="87">
        <v>5</v>
      </c>
      <c r="Q30" s="88">
        <v>496</v>
      </c>
      <c r="R30" s="86">
        <v>12</v>
      </c>
      <c r="S30" s="87">
        <v>7</v>
      </c>
      <c r="T30" s="88">
        <v>574</v>
      </c>
      <c r="U30" s="86">
        <v>15</v>
      </c>
      <c r="V30" s="87">
        <v>13</v>
      </c>
      <c r="W30" s="88">
        <v>481</v>
      </c>
      <c r="X30" s="86">
        <v>8</v>
      </c>
      <c r="Y30" s="87">
        <v>3</v>
      </c>
      <c r="Z30" s="88">
        <v>464</v>
      </c>
      <c r="AA30" s="86">
        <v>13</v>
      </c>
      <c r="AB30" s="87">
        <v>6</v>
      </c>
      <c r="AC30" s="88">
        <v>495</v>
      </c>
      <c r="AD30" s="86">
        <v>14</v>
      </c>
      <c r="AE30" s="87">
        <v>4</v>
      </c>
      <c r="AF30" s="88">
        <v>469</v>
      </c>
      <c r="AG30" s="86">
        <v>10</v>
      </c>
      <c r="AH30" s="87">
        <v>6</v>
      </c>
      <c r="AI30" s="88">
        <v>414</v>
      </c>
      <c r="AJ30" s="86">
        <v>15</v>
      </c>
      <c r="AK30" s="87">
        <v>3</v>
      </c>
      <c r="AL30" s="88">
        <v>247</v>
      </c>
    </row>
    <row r="31" spans="1:38" ht="12.75">
      <c r="A31" s="1"/>
      <c r="B31" s="85" t="s">
        <v>111</v>
      </c>
      <c r="C31" s="86">
        <v>7</v>
      </c>
      <c r="D31" s="87">
        <v>3</v>
      </c>
      <c r="E31" s="88">
        <v>181</v>
      </c>
      <c r="F31" s="86">
        <v>2</v>
      </c>
      <c r="G31" s="87">
        <v>1</v>
      </c>
      <c r="H31" s="88">
        <v>149</v>
      </c>
      <c r="I31" s="86">
        <v>1</v>
      </c>
      <c r="J31" s="87">
        <v>0</v>
      </c>
      <c r="K31" s="88">
        <v>179</v>
      </c>
      <c r="L31" s="86">
        <v>1</v>
      </c>
      <c r="M31" s="87">
        <v>0</v>
      </c>
      <c r="N31" s="88">
        <v>157</v>
      </c>
      <c r="O31" s="86">
        <v>10</v>
      </c>
      <c r="P31" s="87">
        <v>6</v>
      </c>
      <c r="Q31" s="88">
        <v>209</v>
      </c>
      <c r="R31" s="86">
        <v>5</v>
      </c>
      <c r="S31" s="87">
        <v>4</v>
      </c>
      <c r="T31" s="88">
        <v>221</v>
      </c>
      <c r="U31" s="86">
        <v>2</v>
      </c>
      <c r="V31" s="87">
        <v>0</v>
      </c>
      <c r="W31" s="88">
        <v>197</v>
      </c>
      <c r="X31" s="86">
        <v>3</v>
      </c>
      <c r="Y31" s="87">
        <v>2</v>
      </c>
      <c r="Z31" s="88">
        <v>167</v>
      </c>
      <c r="AA31" s="86">
        <v>4</v>
      </c>
      <c r="AB31" s="87">
        <v>3</v>
      </c>
      <c r="AC31" s="88">
        <v>145</v>
      </c>
      <c r="AD31" s="86">
        <v>1</v>
      </c>
      <c r="AE31" s="87">
        <v>1</v>
      </c>
      <c r="AF31" s="88">
        <v>150</v>
      </c>
      <c r="AG31" s="86">
        <v>2</v>
      </c>
      <c r="AH31" s="87">
        <v>1</v>
      </c>
      <c r="AI31" s="88">
        <v>164</v>
      </c>
      <c r="AJ31" s="86">
        <v>6</v>
      </c>
      <c r="AK31" s="87">
        <v>2</v>
      </c>
      <c r="AL31" s="88">
        <v>96</v>
      </c>
    </row>
    <row r="32" spans="1:38" ht="12.75">
      <c r="A32" s="1"/>
      <c r="B32" s="85" t="s">
        <v>112</v>
      </c>
      <c r="C32" s="86">
        <v>121</v>
      </c>
      <c r="D32" s="87">
        <v>70</v>
      </c>
      <c r="E32" s="88">
        <v>4925</v>
      </c>
      <c r="F32" s="86">
        <v>83</v>
      </c>
      <c r="G32" s="87">
        <v>46</v>
      </c>
      <c r="H32" s="88">
        <v>3804</v>
      </c>
      <c r="I32" s="86">
        <v>108</v>
      </c>
      <c r="J32" s="87">
        <v>56</v>
      </c>
      <c r="K32" s="88">
        <v>4204</v>
      </c>
      <c r="L32" s="86">
        <v>92</v>
      </c>
      <c r="M32" s="87">
        <v>54</v>
      </c>
      <c r="N32" s="88">
        <v>3858</v>
      </c>
      <c r="O32" s="86">
        <v>106</v>
      </c>
      <c r="P32" s="87">
        <v>50</v>
      </c>
      <c r="Q32" s="88">
        <v>4438</v>
      </c>
      <c r="R32" s="86">
        <v>126</v>
      </c>
      <c r="S32" s="87">
        <v>53</v>
      </c>
      <c r="T32" s="88">
        <v>4500</v>
      </c>
      <c r="U32" s="86">
        <v>99</v>
      </c>
      <c r="V32" s="87">
        <v>47</v>
      </c>
      <c r="W32" s="88">
        <v>4149</v>
      </c>
      <c r="X32" s="86">
        <v>108</v>
      </c>
      <c r="Y32" s="87">
        <v>58</v>
      </c>
      <c r="Z32" s="88">
        <v>3981</v>
      </c>
      <c r="AA32" s="86">
        <v>76</v>
      </c>
      <c r="AB32" s="87">
        <v>41</v>
      </c>
      <c r="AC32" s="88">
        <v>4199</v>
      </c>
      <c r="AD32" s="86">
        <v>130</v>
      </c>
      <c r="AE32" s="87">
        <v>52</v>
      </c>
      <c r="AF32" s="88">
        <v>3597</v>
      </c>
      <c r="AG32" s="86">
        <v>152</v>
      </c>
      <c r="AH32" s="87">
        <v>81</v>
      </c>
      <c r="AI32" s="88">
        <v>3644</v>
      </c>
      <c r="AJ32" s="86">
        <v>146</v>
      </c>
      <c r="AK32" s="87">
        <v>82</v>
      </c>
      <c r="AL32" s="88">
        <v>2851</v>
      </c>
    </row>
    <row r="33" spans="1:38" ht="12.75">
      <c r="A33" s="1"/>
      <c r="B33" s="85" t="s">
        <v>113</v>
      </c>
      <c r="C33" s="86">
        <v>18</v>
      </c>
      <c r="D33" s="87">
        <v>13</v>
      </c>
      <c r="E33" s="88">
        <v>569</v>
      </c>
      <c r="F33" s="86">
        <v>5</v>
      </c>
      <c r="G33" s="87">
        <v>3</v>
      </c>
      <c r="H33" s="88">
        <v>491</v>
      </c>
      <c r="I33" s="86">
        <v>8</v>
      </c>
      <c r="J33" s="87">
        <v>2</v>
      </c>
      <c r="K33" s="88">
        <v>482</v>
      </c>
      <c r="L33" s="86">
        <v>3</v>
      </c>
      <c r="M33" s="87">
        <v>1</v>
      </c>
      <c r="N33" s="88">
        <v>431</v>
      </c>
      <c r="O33" s="86">
        <v>9</v>
      </c>
      <c r="P33" s="87">
        <v>7</v>
      </c>
      <c r="Q33" s="88">
        <v>374</v>
      </c>
      <c r="R33" s="86">
        <v>3</v>
      </c>
      <c r="S33" s="87">
        <v>2</v>
      </c>
      <c r="T33" s="88">
        <v>266</v>
      </c>
      <c r="U33" s="86">
        <v>4</v>
      </c>
      <c r="V33" s="87">
        <v>1</v>
      </c>
      <c r="W33" s="88">
        <v>412</v>
      </c>
      <c r="X33" s="86">
        <v>5</v>
      </c>
      <c r="Y33" s="87">
        <v>3</v>
      </c>
      <c r="Z33" s="88">
        <v>201</v>
      </c>
      <c r="AA33" s="86">
        <v>4</v>
      </c>
      <c r="AB33" s="87">
        <v>0</v>
      </c>
      <c r="AC33" s="88">
        <v>125</v>
      </c>
      <c r="AD33" s="86">
        <v>4</v>
      </c>
      <c r="AE33" s="87">
        <v>0</v>
      </c>
      <c r="AF33" s="88">
        <v>123</v>
      </c>
      <c r="AG33" s="86">
        <v>6</v>
      </c>
      <c r="AH33" s="87">
        <v>1</v>
      </c>
      <c r="AI33" s="88">
        <v>110</v>
      </c>
      <c r="AJ33" s="86">
        <v>5</v>
      </c>
      <c r="AK33" s="87">
        <v>0</v>
      </c>
      <c r="AL33" s="88">
        <v>114</v>
      </c>
    </row>
    <row r="34" spans="1:38" ht="12.75">
      <c r="A34" s="1"/>
      <c r="B34" s="85" t="s">
        <v>114</v>
      </c>
      <c r="C34" s="86">
        <v>17</v>
      </c>
      <c r="D34" s="87">
        <v>10</v>
      </c>
      <c r="E34" s="88">
        <v>951</v>
      </c>
      <c r="F34" s="86">
        <v>15</v>
      </c>
      <c r="G34" s="87">
        <v>5</v>
      </c>
      <c r="H34" s="88">
        <v>857</v>
      </c>
      <c r="I34" s="86">
        <v>11</v>
      </c>
      <c r="J34" s="87">
        <v>5</v>
      </c>
      <c r="K34" s="88">
        <v>806</v>
      </c>
      <c r="L34" s="86">
        <v>12</v>
      </c>
      <c r="M34" s="87">
        <v>4</v>
      </c>
      <c r="N34" s="88">
        <v>754</v>
      </c>
      <c r="O34" s="86">
        <v>12</v>
      </c>
      <c r="P34" s="87">
        <v>6</v>
      </c>
      <c r="Q34" s="88">
        <v>843</v>
      </c>
      <c r="R34" s="86">
        <v>11</v>
      </c>
      <c r="S34" s="87">
        <v>11</v>
      </c>
      <c r="T34" s="88">
        <v>891</v>
      </c>
      <c r="U34" s="86">
        <v>20</v>
      </c>
      <c r="V34" s="87">
        <v>14</v>
      </c>
      <c r="W34" s="88">
        <v>1027</v>
      </c>
      <c r="X34" s="86">
        <v>9</v>
      </c>
      <c r="Y34" s="87">
        <v>4</v>
      </c>
      <c r="Z34" s="88">
        <v>919</v>
      </c>
      <c r="AA34" s="86">
        <v>18</v>
      </c>
      <c r="AB34" s="87">
        <v>6</v>
      </c>
      <c r="AC34" s="88">
        <v>831</v>
      </c>
      <c r="AD34" s="86">
        <v>14</v>
      </c>
      <c r="AE34" s="87">
        <v>7</v>
      </c>
      <c r="AF34" s="88">
        <v>631</v>
      </c>
      <c r="AG34" s="86">
        <v>13</v>
      </c>
      <c r="AH34" s="87">
        <v>8</v>
      </c>
      <c r="AI34" s="88">
        <v>519</v>
      </c>
      <c r="AJ34" s="86">
        <v>11</v>
      </c>
      <c r="AK34" s="87">
        <v>8</v>
      </c>
      <c r="AL34" s="88">
        <v>414</v>
      </c>
    </row>
    <row r="35" spans="1:38" ht="12.75">
      <c r="A35" s="1"/>
      <c r="B35" s="85" t="s">
        <v>4</v>
      </c>
      <c r="C35" s="86">
        <v>4</v>
      </c>
      <c r="D35" s="87">
        <v>0</v>
      </c>
      <c r="E35" s="88">
        <v>260</v>
      </c>
      <c r="F35" s="86">
        <v>4</v>
      </c>
      <c r="G35" s="87">
        <v>2</v>
      </c>
      <c r="H35" s="88">
        <v>247</v>
      </c>
      <c r="I35" s="86">
        <v>6</v>
      </c>
      <c r="J35" s="87">
        <v>5</v>
      </c>
      <c r="K35" s="88">
        <v>206</v>
      </c>
      <c r="L35" s="86">
        <v>3</v>
      </c>
      <c r="M35" s="87">
        <v>2</v>
      </c>
      <c r="N35" s="88">
        <v>154</v>
      </c>
      <c r="O35" s="86">
        <v>8</v>
      </c>
      <c r="P35" s="87">
        <v>7</v>
      </c>
      <c r="Q35" s="88">
        <v>167</v>
      </c>
      <c r="R35" s="86">
        <v>11</v>
      </c>
      <c r="S35" s="87">
        <v>3</v>
      </c>
      <c r="T35" s="88">
        <v>235</v>
      </c>
      <c r="U35" s="86">
        <v>9</v>
      </c>
      <c r="V35" s="87">
        <v>7</v>
      </c>
      <c r="W35" s="88">
        <v>318</v>
      </c>
      <c r="X35" s="86">
        <v>6</v>
      </c>
      <c r="Y35" s="87">
        <v>3</v>
      </c>
      <c r="Z35" s="88">
        <v>214</v>
      </c>
      <c r="AA35" s="86">
        <v>7</v>
      </c>
      <c r="AB35" s="87">
        <v>6</v>
      </c>
      <c r="AC35" s="88">
        <v>158</v>
      </c>
      <c r="AD35" s="86">
        <v>4</v>
      </c>
      <c r="AE35" s="87">
        <v>4</v>
      </c>
      <c r="AF35" s="88">
        <v>159</v>
      </c>
      <c r="AG35" s="86">
        <v>1</v>
      </c>
      <c r="AH35" s="87">
        <v>0</v>
      </c>
      <c r="AI35" s="88">
        <v>170</v>
      </c>
      <c r="AJ35" s="86">
        <v>4</v>
      </c>
      <c r="AK35" s="87">
        <v>4</v>
      </c>
      <c r="AL35" s="88">
        <v>130</v>
      </c>
    </row>
    <row r="36" spans="1:38" ht="12.75">
      <c r="A36" s="1"/>
      <c r="B36" s="85" t="s">
        <v>115</v>
      </c>
      <c r="C36" s="86">
        <v>3</v>
      </c>
      <c r="D36" s="87">
        <v>2</v>
      </c>
      <c r="E36" s="88">
        <v>340</v>
      </c>
      <c r="F36" s="86">
        <v>2</v>
      </c>
      <c r="G36" s="87">
        <v>2</v>
      </c>
      <c r="H36" s="88">
        <v>215</v>
      </c>
      <c r="I36" s="86">
        <v>1</v>
      </c>
      <c r="J36" s="87">
        <v>1</v>
      </c>
      <c r="K36" s="88">
        <v>264</v>
      </c>
      <c r="L36" s="86">
        <v>9</v>
      </c>
      <c r="M36" s="87">
        <v>9</v>
      </c>
      <c r="N36" s="88">
        <v>163</v>
      </c>
      <c r="O36" s="86">
        <v>4</v>
      </c>
      <c r="P36" s="87">
        <v>1</v>
      </c>
      <c r="Q36" s="88">
        <v>259</v>
      </c>
      <c r="R36" s="86">
        <v>6</v>
      </c>
      <c r="S36" s="87">
        <v>3</v>
      </c>
      <c r="T36" s="88">
        <v>312</v>
      </c>
      <c r="U36" s="86">
        <v>4</v>
      </c>
      <c r="V36" s="87">
        <v>1</v>
      </c>
      <c r="W36" s="88">
        <v>179</v>
      </c>
      <c r="X36" s="86">
        <v>4</v>
      </c>
      <c r="Y36" s="87">
        <v>3</v>
      </c>
      <c r="Z36" s="88">
        <v>152</v>
      </c>
      <c r="AA36" s="86">
        <v>3</v>
      </c>
      <c r="AB36" s="87">
        <v>0</v>
      </c>
      <c r="AC36" s="88">
        <v>149</v>
      </c>
      <c r="AD36" s="86">
        <v>3</v>
      </c>
      <c r="AE36" s="87">
        <v>1</v>
      </c>
      <c r="AF36" s="88">
        <v>73</v>
      </c>
      <c r="AG36" s="86">
        <v>0</v>
      </c>
      <c r="AH36" s="87">
        <v>0</v>
      </c>
      <c r="AI36" s="88">
        <v>88</v>
      </c>
      <c r="AJ36" s="86">
        <v>2</v>
      </c>
      <c r="AK36" s="87">
        <v>2</v>
      </c>
      <c r="AL36" s="88">
        <v>74</v>
      </c>
    </row>
    <row r="37" spans="1:38" ht="12.75">
      <c r="A37" s="1"/>
      <c r="B37" s="85" t="s">
        <v>6</v>
      </c>
      <c r="C37" s="86">
        <v>13</v>
      </c>
      <c r="D37" s="87">
        <v>8</v>
      </c>
      <c r="E37" s="88">
        <v>591</v>
      </c>
      <c r="F37" s="86">
        <v>15</v>
      </c>
      <c r="G37" s="87">
        <v>15</v>
      </c>
      <c r="H37" s="88">
        <v>548</v>
      </c>
      <c r="I37" s="86">
        <v>16</v>
      </c>
      <c r="J37" s="87">
        <v>15</v>
      </c>
      <c r="K37" s="88">
        <v>628</v>
      </c>
      <c r="L37" s="86">
        <v>20</v>
      </c>
      <c r="M37" s="87">
        <v>17</v>
      </c>
      <c r="N37" s="88">
        <v>524</v>
      </c>
      <c r="O37" s="86">
        <v>9</v>
      </c>
      <c r="P37" s="87">
        <v>6</v>
      </c>
      <c r="Q37" s="88">
        <v>605</v>
      </c>
      <c r="R37" s="86">
        <v>23</v>
      </c>
      <c r="S37" s="87">
        <v>15</v>
      </c>
      <c r="T37" s="88">
        <v>768</v>
      </c>
      <c r="U37" s="86">
        <v>11</v>
      </c>
      <c r="V37" s="87">
        <v>7</v>
      </c>
      <c r="W37" s="88">
        <v>768</v>
      </c>
      <c r="X37" s="86">
        <v>16</v>
      </c>
      <c r="Y37" s="87">
        <v>8</v>
      </c>
      <c r="Z37" s="88">
        <v>589</v>
      </c>
      <c r="AA37" s="86">
        <v>12</v>
      </c>
      <c r="AB37" s="87">
        <v>6</v>
      </c>
      <c r="AC37" s="88">
        <v>524</v>
      </c>
      <c r="AD37" s="86">
        <v>14</v>
      </c>
      <c r="AE37" s="87">
        <v>4</v>
      </c>
      <c r="AF37" s="88">
        <v>481</v>
      </c>
      <c r="AG37" s="86">
        <v>10</v>
      </c>
      <c r="AH37" s="87">
        <v>2</v>
      </c>
      <c r="AI37" s="88">
        <v>364</v>
      </c>
      <c r="AJ37" s="86">
        <v>19</v>
      </c>
      <c r="AK37" s="87">
        <v>16</v>
      </c>
      <c r="AL37" s="88">
        <v>290</v>
      </c>
    </row>
    <row r="38" spans="1:38" ht="13.5" thickBot="1">
      <c r="A38" s="1"/>
      <c r="B38" s="21" t="s">
        <v>116</v>
      </c>
      <c r="C38" s="90">
        <v>4</v>
      </c>
      <c r="D38" s="91">
        <v>2</v>
      </c>
      <c r="E38" s="92">
        <v>578</v>
      </c>
      <c r="F38" s="90">
        <v>8</v>
      </c>
      <c r="G38" s="91">
        <v>2</v>
      </c>
      <c r="H38" s="92">
        <v>521</v>
      </c>
      <c r="I38" s="90">
        <v>13</v>
      </c>
      <c r="J38" s="91">
        <v>8</v>
      </c>
      <c r="K38" s="92">
        <v>615</v>
      </c>
      <c r="L38" s="90">
        <v>10</v>
      </c>
      <c r="M38" s="91">
        <v>7</v>
      </c>
      <c r="N38" s="92">
        <v>547</v>
      </c>
      <c r="O38" s="90">
        <v>12</v>
      </c>
      <c r="P38" s="91">
        <v>6</v>
      </c>
      <c r="Q38" s="92">
        <v>655</v>
      </c>
      <c r="R38" s="90">
        <v>16</v>
      </c>
      <c r="S38" s="91">
        <v>5</v>
      </c>
      <c r="T38" s="92">
        <v>795</v>
      </c>
      <c r="U38" s="90">
        <v>13</v>
      </c>
      <c r="V38" s="91">
        <v>5</v>
      </c>
      <c r="W38" s="92">
        <v>652</v>
      </c>
      <c r="X38" s="90">
        <v>11</v>
      </c>
      <c r="Y38" s="91">
        <v>9</v>
      </c>
      <c r="Z38" s="92">
        <v>466</v>
      </c>
      <c r="AA38" s="90">
        <v>9</v>
      </c>
      <c r="AB38" s="91">
        <v>5</v>
      </c>
      <c r="AC38" s="92">
        <v>408</v>
      </c>
      <c r="AD38" s="90">
        <v>11</v>
      </c>
      <c r="AE38" s="91">
        <v>6</v>
      </c>
      <c r="AF38" s="92">
        <v>322</v>
      </c>
      <c r="AG38" s="90">
        <v>12</v>
      </c>
      <c r="AH38" s="91">
        <v>6</v>
      </c>
      <c r="AI38" s="92">
        <v>250</v>
      </c>
      <c r="AJ38" s="90">
        <v>16</v>
      </c>
      <c r="AK38" s="91">
        <v>7</v>
      </c>
      <c r="AL38" s="92">
        <v>192</v>
      </c>
    </row>
    <row r="39" spans="1:38" ht="13.5" thickBot="1">
      <c r="A39" s="96"/>
      <c r="B39" s="95" t="s">
        <v>0</v>
      </c>
      <c r="C39" s="219">
        <f aca="true" t="shared" si="0" ref="C39:H39">SUM(C19:C38)</f>
        <v>1051</v>
      </c>
      <c r="D39" s="220">
        <f t="shared" si="0"/>
        <v>506</v>
      </c>
      <c r="E39" s="221">
        <f t="shared" si="0"/>
        <v>33578</v>
      </c>
      <c r="F39" s="219">
        <f t="shared" si="0"/>
        <v>798</v>
      </c>
      <c r="G39" s="220">
        <f t="shared" si="0"/>
        <v>334</v>
      </c>
      <c r="H39" s="221">
        <f t="shared" si="0"/>
        <v>28239</v>
      </c>
      <c r="I39" s="219">
        <f aca="true" t="shared" si="1" ref="I39:N39">SUM(I19:I38)</f>
        <v>892</v>
      </c>
      <c r="J39" s="220">
        <f t="shared" si="1"/>
        <v>399</v>
      </c>
      <c r="K39" s="221">
        <f t="shared" si="1"/>
        <v>30023</v>
      </c>
      <c r="L39" s="219">
        <f t="shared" si="1"/>
        <v>849</v>
      </c>
      <c r="M39" s="220">
        <f t="shared" si="1"/>
        <v>378</v>
      </c>
      <c r="N39" s="221">
        <f t="shared" si="1"/>
        <v>26965</v>
      </c>
      <c r="O39" s="219">
        <f aca="true" t="shared" si="2" ref="O39:T39">SUM(O19:O38)</f>
        <v>846</v>
      </c>
      <c r="P39" s="220">
        <f t="shared" si="2"/>
        <v>391</v>
      </c>
      <c r="Q39" s="221">
        <f t="shared" si="2"/>
        <v>29894</v>
      </c>
      <c r="R39" s="219">
        <f t="shared" si="2"/>
        <v>958</v>
      </c>
      <c r="S39" s="220">
        <f t="shared" si="2"/>
        <v>430</v>
      </c>
      <c r="T39" s="221">
        <f t="shared" si="2"/>
        <v>31359</v>
      </c>
      <c r="U39" s="219">
        <f aca="true" t="shared" si="3" ref="U39:Z39">SUM(U19:U38)</f>
        <v>855</v>
      </c>
      <c r="V39" s="220">
        <f t="shared" si="3"/>
        <v>427</v>
      </c>
      <c r="W39" s="221">
        <f t="shared" si="3"/>
        <v>27906</v>
      </c>
      <c r="X39" s="219">
        <f t="shared" si="3"/>
        <v>838</v>
      </c>
      <c r="Y39" s="219">
        <f t="shared" si="3"/>
        <v>380</v>
      </c>
      <c r="Z39" s="219">
        <f t="shared" si="3"/>
        <v>25489</v>
      </c>
      <c r="AA39" s="219">
        <f aca="true" t="shared" si="4" ref="AA39:AF39">SUM(AA19:AA38)</f>
        <v>758</v>
      </c>
      <c r="AB39" s="219">
        <f t="shared" si="4"/>
        <v>360</v>
      </c>
      <c r="AC39" s="219">
        <f t="shared" si="4"/>
        <v>25461</v>
      </c>
      <c r="AD39" s="219">
        <f t="shared" si="4"/>
        <v>721</v>
      </c>
      <c r="AE39" s="219">
        <f t="shared" si="4"/>
        <v>331</v>
      </c>
      <c r="AF39" s="219">
        <f t="shared" si="4"/>
        <v>20628</v>
      </c>
      <c r="AG39" s="219">
        <f aca="true" t="shared" si="5" ref="AG39:AL39">SUM(AG19:AG38)</f>
        <v>743</v>
      </c>
      <c r="AH39" s="219">
        <f t="shared" si="5"/>
        <v>286</v>
      </c>
      <c r="AI39" s="219">
        <f t="shared" si="5"/>
        <v>19309</v>
      </c>
      <c r="AJ39" s="219">
        <f t="shared" si="5"/>
        <v>586</v>
      </c>
      <c r="AK39" s="219">
        <f t="shared" si="5"/>
        <v>240</v>
      </c>
      <c r="AL39" s="219">
        <f t="shared" si="5"/>
        <v>12481</v>
      </c>
    </row>
    <row r="41" spans="2:5" ht="12.75">
      <c r="B41" s="315"/>
      <c r="C41" s="315"/>
      <c r="D41" s="315"/>
      <c r="E41" s="315"/>
    </row>
    <row r="42" ht="12.75">
      <c r="E42" s="165"/>
    </row>
    <row r="43" spans="2:5" ht="12.75">
      <c r="B43" s="284" t="s">
        <v>8</v>
      </c>
      <c r="C43" s="284"/>
      <c r="D43" s="284"/>
      <c r="E43" s="284"/>
    </row>
    <row r="44" spans="2:5" ht="12.75">
      <c r="B44" s="2"/>
      <c r="C44" s="2"/>
      <c r="D44" s="2"/>
      <c r="E44" s="2"/>
    </row>
    <row r="45" spans="2:5" ht="12.75">
      <c r="B45" s="284" t="s">
        <v>69</v>
      </c>
      <c r="C45" s="284"/>
      <c r="D45" s="284"/>
      <c r="E45" s="284"/>
    </row>
    <row r="46" spans="2:5" ht="12.75">
      <c r="B46" s="2"/>
      <c r="C46" s="2"/>
      <c r="D46" s="2"/>
      <c r="E46" s="2"/>
    </row>
    <row r="47" spans="2:5" ht="12.75">
      <c r="B47" s="284" t="s">
        <v>117</v>
      </c>
      <c r="C47" s="284"/>
      <c r="D47" s="284"/>
      <c r="E47" s="284"/>
    </row>
    <row r="48" spans="2:5" ht="12.75">
      <c r="B48" s="2"/>
      <c r="C48" s="2"/>
      <c r="D48" s="2"/>
      <c r="E48" s="2"/>
    </row>
    <row r="49" spans="2:5" ht="12.75">
      <c r="B49" s="284">
        <v>2015</v>
      </c>
      <c r="C49" s="284"/>
      <c r="D49" s="284"/>
      <c r="E49" s="284"/>
    </row>
    <row r="50" spans="2:5" ht="13.5" thickBot="1">
      <c r="B50" s="1"/>
      <c r="C50" s="1"/>
      <c r="D50" s="1"/>
      <c r="E50" s="1"/>
    </row>
    <row r="51" spans="2:38" ht="13.5" customHeight="1" thickBot="1">
      <c r="B51" s="286" t="s">
        <v>439</v>
      </c>
      <c r="C51" s="322" t="s">
        <v>7</v>
      </c>
      <c r="D51" s="311"/>
      <c r="E51" s="312"/>
      <c r="F51" s="310" t="s">
        <v>493</v>
      </c>
      <c r="G51" s="311"/>
      <c r="H51" s="312"/>
      <c r="I51" s="310" t="s">
        <v>497</v>
      </c>
      <c r="J51" s="311"/>
      <c r="K51" s="312"/>
      <c r="L51" s="310" t="s">
        <v>499</v>
      </c>
      <c r="M51" s="311"/>
      <c r="N51" s="312"/>
      <c r="O51" s="310" t="s">
        <v>503</v>
      </c>
      <c r="P51" s="311"/>
      <c r="Q51" s="312"/>
      <c r="R51" s="310" t="s">
        <v>505</v>
      </c>
      <c r="S51" s="311"/>
      <c r="T51" s="312"/>
      <c r="U51" s="310" t="s">
        <v>507</v>
      </c>
      <c r="V51" s="311"/>
      <c r="W51" s="312"/>
      <c r="X51" s="310" t="s">
        <v>512</v>
      </c>
      <c r="Y51" s="311"/>
      <c r="Z51" s="312"/>
      <c r="AA51" s="310" t="s">
        <v>515</v>
      </c>
      <c r="AB51" s="311"/>
      <c r="AC51" s="312"/>
      <c r="AD51" s="310" t="s">
        <v>516</v>
      </c>
      <c r="AE51" s="311"/>
      <c r="AF51" s="312"/>
      <c r="AG51" s="310" t="s">
        <v>522</v>
      </c>
      <c r="AH51" s="311"/>
      <c r="AI51" s="312"/>
      <c r="AJ51" s="310" t="s">
        <v>526</v>
      </c>
      <c r="AK51" s="311"/>
      <c r="AL51" s="312"/>
    </row>
    <row r="52" spans="2:38" ht="12.75" customHeight="1">
      <c r="B52" s="316"/>
      <c r="C52" s="313" t="s">
        <v>97</v>
      </c>
      <c r="D52" s="307" t="s">
        <v>98</v>
      </c>
      <c r="E52" s="308"/>
      <c r="F52" s="313" t="s">
        <v>97</v>
      </c>
      <c r="G52" s="307" t="s">
        <v>98</v>
      </c>
      <c r="H52" s="308"/>
      <c r="I52" s="313" t="s">
        <v>97</v>
      </c>
      <c r="J52" s="307" t="s">
        <v>98</v>
      </c>
      <c r="K52" s="308"/>
      <c r="L52" s="313" t="s">
        <v>97</v>
      </c>
      <c r="M52" s="307" t="s">
        <v>98</v>
      </c>
      <c r="N52" s="308"/>
      <c r="O52" s="313" t="s">
        <v>97</v>
      </c>
      <c r="P52" s="307" t="s">
        <v>98</v>
      </c>
      <c r="Q52" s="308"/>
      <c r="R52" s="313" t="s">
        <v>97</v>
      </c>
      <c r="S52" s="307" t="s">
        <v>98</v>
      </c>
      <c r="T52" s="308"/>
      <c r="U52" s="313" t="s">
        <v>97</v>
      </c>
      <c r="V52" s="307" t="s">
        <v>98</v>
      </c>
      <c r="W52" s="308"/>
      <c r="X52" s="313" t="s">
        <v>97</v>
      </c>
      <c r="Y52" s="307" t="s">
        <v>98</v>
      </c>
      <c r="Z52" s="308"/>
      <c r="AA52" s="313" t="s">
        <v>97</v>
      </c>
      <c r="AB52" s="307" t="s">
        <v>98</v>
      </c>
      <c r="AC52" s="308"/>
      <c r="AD52" s="313" t="s">
        <v>97</v>
      </c>
      <c r="AE52" s="307" t="s">
        <v>98</v>
      </c>
      <c r="AF52" s="308"/>
      <c r="AG52" s="313" t="s">
        <v>97</v>
      </c>
      <c r="AH52" s="307" t="s">
        <v>98</v>
      </c>
      <c r="AI52" s="308"/>
      <c r="AJ52" s="313" t="s">
        <v>97</v>
      </c>
      <c r="AK52" s="307" t="s">
        <v>98</v>
      </c>
      <c r="AL52" s="308"/>
    </row>
    <row r="53" spans="2:38" ht="12.75">
      <c r="B53" s="317"/>
      <c r="C53" s="314"/>
      <c r="D53" s="309"/>
      <c r="E53" s="306"/>
      <c r="F53" s="314"/>
      <c r="G53" s="309"/>
      <c r="H53" s="306"/>
      <c r="I53" s="314"/>
      <c r="J53" s="309"/>
      <c r="K53" s="306"/>
      <c r="L53" s="314"/>
      <c r="M53" s="309"/>
      <c r="N53" s="306"/>
      <c r="O53" s="314"/>
      <c r="P53" s="309"/>
      <c r="Q53" s="306"/>
      <c r="R53" s="314"/>
      <c r="S53" s="309"/>
      <c r="T53" s="306"/>
      <c r="U53" s="314"/>
      <c r="V53" s="309"/>
      <c r="W53" s="306"/>
      <c r="X53" s="314"/>
      <c r="Y53" s="309"/>
      <c r="Z53" s="306"/>
      <c r="AA53" s="314"/>
      <c r="AB53" s="309"/>
      <c r="AC53" s="306"/>
      <c r="AD53" s="314"/>
      <c r="AE53" s="309"/>
      <c r="AF53" s="306"/>
      <c r="AG53" s="314"/>
      <c r="AH53" s="309"/>
      <c r="AI53" s="306"/>
      <c r="AJ53" s="314"/>
      <c r="AK53" s="309"/>
      <c r="AL53" s="306"/>
    </row>
    <row r="54" spans="2:38" ht="26.25" thickBot="1">
      <c r="B54" s="318"/>
      <c r="C54" s="69" t="s">
        <v>99</v>
      </c>
      <c r="D54" s="70" t="s">
        <v>100</v>
      </c>
      <c r="E54" s="71" t="s">
        <v>101</v>
      </c>
      <c r="F54" s="69" t="s">
        <v>99</v>
      </c>
      <c r="G54" s="70" t="s">
        <v>100</v>
      </c>
      <c r="H54" s="71" t="s">
        <v>101</v>
      </c>
      <c r="I54" s="69" t="s">
        <v>99</v>
      </c>
      <c r="J54" s="70" t="s">
        <v>100</v>
      </c>
      <c r="K54" s="71" t="s">
        <v>101</v>
      </c>
      <c r="L54" s="69" t="s">
        <v>99</v>
      </c>
      <c r="M54" s="70" t="s">
        <v>100</v>
      </c>
      <c r="N54" s="71" t="s">
        <v>101</v>
      </c>
      <c r="O54" s="69" t="s">
        <v>99</v>
      </c>
      <c r="P54" s="70" t="s">
        <v>100</v>
      </c>
      <c r="Q54" s="71" t="s">
        <v>101</v>
      </c>
      <c r="R54" s="69" t="s">
        <v>99</v>
      </c>
      <c r="S54" s="70" t="s">
        <v>100</v>
      </c>
      <c r="T54" s="71" t="s">
        <v>101</v>
      </c>
      <c r="U54" s="69" t="s">
        <v>99</v>
      </c>
      <c r="V54" s="70" t="s">
        <v>100</v>
      </c>
      <c r="W54" s="71" t="s">
        <v>101</v>
      </c>
      <c r="X54" s="69" t="s">
        <v>99</v>
      </c>
      <c r="Y54" s="70" t="s">
        <v>100</v>
      </c>
      <c r="Z54" s="71" t="s">
        <v>101</v>
      </c>
      <c r="AA54" s="69" t="s">
        <v>99</v>
      </c>
      <c r="AB54" s="70" t="s">
        <v>100</v>
      </c>
      <c r="AC54" s="71" t="s">
        <v>101</v>
      </c>
      <c r="AD54" s="69" t="s">
        <v>99</v>
      </c>
      <c r="AE54" s="70" t="s">
        <v>100</v>
      </c>
      <c r="AF54" s="71" t="s">
        <v>101</v>
      </c>
      <c r="AG54" s="69" t="s">
        <v>99</v>
      </c>
      <c r="AH54" s="70" t="s">
        <v>100</v>
      </c>
      <c r="AI54" s="71" t="s">
        <v>101</v>
      </c>
      <c r="AJ54" s="69" t="s">
        <v>99</v>
      </c>
      <c r="AK54" s="70" t="s">
        <v>100</v>
      </c>
      <c r="AL54" s="71" t="s">
        <v>101</v>
      </c>
    </row>
    <row r="55" spans="2:38" ht="12.75">
      <c r="B55" s="5" t="s">
        <v>158</v>
      </c>
      <c r="C55" s="80">
        <v>0</v>
      </c>
      <c r="D55" s="97">
        <v>0</v>
      </c>
      <c r="E55" s="98">
        <v>13</v>
      </c>
      <c r="F55" s="80">
        <v>0</v>
      </c>
      <c r="G55" s="97">
        <v>0</v>
      </c>
      <c r="H55" s="98">
        <v>6</v>
      </c>
      <c r="I55" s="80">
        <v>0</v>
      </c>
      <c r="J55" s="97">
        <v>0</v>
      </c>
      <c r="K55" s="98">
        <v>4</v>
      </c>
      <c r="L55" s="72">
        <v>1</v>
      </c>
      <c r="M55" s="73">
        <v>1</v>
      </c>
      <c r="N55" s="74">
        <v>9</v>
      </c>
      <c r="O55" s="72">
        <v>0</v>
      </c>
      <c r="P55" s="73">
        <v>0</v>
      </c>
      <c r="Q55" s="74">
        <v>6</v>
      </c>
      <c r="R55" s="72">
        <v>2</v>
      </c>
      <c r="S55" s="73">
        <v>0</v>
      </c>
      <c r="T55" s="74">
        <v>4</v>
      </c>
      <c r="U55" s="265">
        <v>0</v>
      </c>
      <c r="V55" s="266">
        <v>0</v>
      </c>
      <c r="W55" s="267">
        <v>4</v>
      </c>
      <c r="X55" s="265">
        <v>0</v>
      </c>
      <c r="Y55" s="266">
        <v>0</v>
      </c>
      <c r="Z55" s="267">
        <v>2</v>
      </c>
      <c r="AA55" s="265">
        <v>0</v>
      </c>
      <c r="AB55" s="266">
        <v>0</v>
      </c>
      <c r="AC55" s="267">
        <v>1</v>
      </c>
      <c r="AD55" s="265">
        <v>0</v>
      </c>
      <c r="AE55" s="266">
        <v>0</v>
      </c>
      <c r="AF55" s="267">
        <v>4</v>
      </c>
      <c r="AG55" s="265">
        <v>1</v>
      </c>
      <c r="AH55" s="266">
        <v>1</v>
      </c>
      <c r="AI55" s="267">
        <v>1</v>
      </c>
      <c r="AJ55" s="265">
        <v>0</v>
      </c>
      <c r="AK55" s="266">
        <v>0</v>
      </c>
      <c r="AL55" s="267">
        <v>4</v>
      </c>
    </row>
    <row r="56" spans="2:38" ht="12.75">
      <c r="B56" s="6" t="s">
        <v>159</v>
      </c>
      <c r="C56" s="84">
        <v>0</v>
      </c>
      <c r="D56" s="81">
        <v>0</v>
      </c>
      <c r="E56" s="99">
        <v>2</v>
      </c>
      <c r="F56" s="84">
        <v>0</v>
      </c>
      <c r="G56" s="81">
        <v>0</v>
      </c>
      <c r="H56" s="99">
        <v>13</v>
      </c>
      <c r="I56" s="84">
        <v>2</v>
      </c>
      <c r="J56" s="81">
        <v>2</v>
      </c>
      <c r="K56" s="99">
        <v>100</v>
      </c>
      <c r="L56" s="77">
        <v>0</v>
      </c>
      <c r="M56" s="78">
        <v>0</v>
      </c>
      <c r="N56" s="79">
        <v>82</v>
      </c>
      <c r="O56" s="77">
        <v>0</v>
      </c>
      <c r="P56" s="78">
        <v>0</v>
      </c>
      <c r="Q56" s="79">
        <v>108</v>
      </c>
      <c r="R56" s="77">
        <v>0</v>
      </c>
      <c r="S56" s="78">
        <v>0</v>
      </c>
      <c r="T56" s="79">
        <v>130</v>
      </c>
      <c r="U56" s="268">
        <v>1</v>
      </c>
      <c r="V56" s="269">
        <v>1</v>
      </c>
      <c r="W56" s="270">
        <v>127</v>
      </c>
      <c r="X56" s="268">
        <v>4</v>
      </c>
      <c r="Y56" s="269">
        <v>3</v>
      </c>
      <c r="Z56" s="270">
        <v>116</v>
      </c>
      <c r="AA56" s="268">
        <v>1</v>
      </c>
      <c r="AB56" s="269">
        <v>0</v>
      </c>
      <c r="AC56" s="270">
        <v>97</v>
      </c>
      <c r="AD56" s="268">
        <v>2</v>
      </c>
      <c r="AE56" s="269">
        <v>1</v>
      </c>
      <c r="AF56" s="270">
        <v>87</v>
      </c>
      <c r="AG56" s="268">
        <v>1</v>
      </c>
      <c r="AH56" s="269">
        <v>1</v>
      </c>
      <c r="AI56" s="270">
        <v>86</v>
      </c>
      <c r="AJ56" s="268">
        <v>5</v>
      </c>
      <c r="AK56" s="269">
        <v>4</v>
      </c>
      <c r="AL56" s="270">
        <v>42</v>
      </c>
    </row>
    <row r="57" spans="2:38" ht="12.75">
      <c r="B57" s="6" t="s">
        <v>160</v>
      </c>
      <c r="C57" s="84">
        <v>0</v>
      </c>
      <c r="D57" s="81">
        <v>0</v>
      </c>
      <c r="E57" s="99">
        <v>13</v>
      </c>
      <c r="F57" s="84">
        <v>0</v>
      </c>
      <c r="G57" s="81">
        <v>0</v>
      </c>
      <c r="H57" s="99">
        <v>14</v>
      </c>
      <c r="I57" s="84">
        <v>1</v>
      </c>
      <c r="J57" s="81">
        <v>1</v>
      </c>
      <c r="K57" s="99">
        <v>5</v>
      </c>
      <c r="L57" s="77">
        <v>0</v>
      </c>
      <c r="M57" s="73">
        <v>0</v>
      </c>
      <c r="N57" s="74">
        <v>6</v>
      </c>
      <c r="O57" s="77">
        <v>0</v>
      </c>
      <c r="P57" s="73">
        <v>0</v>
      </c>
      <c r="Q57" s="74">
        <v>7</v>
      </c>
      <c r="R57" s="77">
        <v>1</v>
      </c>
      <c r="S57" s="73">
        <v>0</v>
      </c>
      <c r="T57" s="74">
        <v>8</v>
      </c>
      <c r="U57" s="268">
        <v>1</v>
      </c>
      <c r="V57" s="266">
        <v>1</v>
      </c>
      <c r="W57" s="267">
        <v>8</v>
      </c>
      <c r="X57" s="268">
        <v>0</v>
      </c>
      <c r="Y57" s="266">
        <v>0</v>
      </c>
      <c r="Z57" s="267">
        <v>6</v>
      </c>
      <c r="AA57" s="268">
        <v>1</v>
      </c>
      <c r="AB57" s="266">
        <v>1</v>
      </c>
      <c r="AC57" s="267">
        <v>7</v>
      </c>
      <c r="AD57" s="268">
        <v>0</v>
      </c>
      <c r="AE57" s="266">
        <v>0</v>
      </c>
      <c r="AF57" s="267">
        <v>8</v>
      </c>
      <c r="AG57" s="268">
        <v>0</v>
      </c>
      <c r="AH57" s="266">
        <v>0</v>
      </c>
      <c r="AI57" s="267">
        <v>16</v>
      </c>
      <c r="AJ57" s="268">
        <v>4</v>
      </c>
      <c r="AK57" s="266">
        <v>3</v>
      </c>
      <c r="AL57" s="267">
        <v>2</v>
      </c>
    </row>
    <row r="58" spans="2:38" ht="12.75">
      <c r="B58" s="6" t="s">
        <v>161</v>
      </c>
      <c r="C58" s="84">
        <v>0</v>
      </c>
      <c r="D58" s="81">
        <v>0</v>
      </c>
      <c r="E58" s="99">
        <v>22</v>
      </c>
      <c r="F58" s="84">
        <v>1</v>
      </c>
      <c r="G58" s="81">
        <v>1</v>
      </c>
      <c r="H58" s="99">
        <v>13</v>
      </c>
      <c r="I58" s="84">
        <v>0</v>
      </c>
      <c r="J58" s="81">
        <v>0</v>
      </c>
      <c r="K58" s="99">
        <v>13</v>
      </c>
      <c r="L58" s="83">
        <v>0</v>
      </c>
      <c r="M58" s="78">
        <v>0</v>
      </c>
      <c r="N58" s="79">
        <v>14</v>
      </c>
      <c r="O58" s="83">
        <v>0</v>
      </c>
      <c r="P58" s="78">
        <v>0</v>
      </c>
      <c r="Q58" s="79">
        <v>12</v>
      </c>
      <c r="R58" s="83">
        <v>2</v>
      </c>
      <c r="S58" s="78">
        <v>1</v>
      </c>
      <c r="T58" s="79">
        <v>27</v>
      </c>
      <c r="U58" s="271">
        <v>1</v>
      </c>
      <c r="V58" s="269">
        <v>1</v>
      </c>
      <c r="W58" s="270">
        <v>35</v>
      </c>
      <c r="X58" s="271">
        <v>3</v>
      </c>
      <c r="Y58" s="269">
        <v>0</v>
      </c>
      <c r="Z58" s="270">
        <v>25</v>
      </c>
      <c r="AA58" s="271">
        <v>0</v>
      </c>
      <c r="AB58" s="269">
        <v>0</v>
      </c>
      <c r="AC58" s="270">
        <v>13</v>
      </c>
      <c r="AD58" s="271">
        <v>0</v>
      </c>
      <c r="AE58" s="269">
        <v>0</v>
      </c>
      <c r="AF58" s="270">
        <v>11</v>
      </c>
      <c r="AG58" s="271">
        <v>0</v>
      </c>
      <c r="AH58" s="269">
        <v>0</v>
      </c>
      <c r="AI58" s="270">
        <v>2</v>
      </c>
      <c r="AJ58" s="271">
        <v>0</v>
      </c>
      <c r="AK58" s="269">
        <v>0</v>
      </c>
      <c r="AL58" s="270">
        <v>10</v>
      </c>
    </row>
    <row r="59" spans="2:38" ht="12.75">
      <c r="B59" s="6" t="s">
        <v>162</v>
      </c>
      <c r="C59" s="84">
        <v>0</v>
      </c>
      <c r="D59" s="81">
        <v>0</v>
      </c>
      <c r="E59" s="99">
        <v>0</v>
      </c>
      <c r="F59" s="84">
        <v>0</v>
      </c>
      <c r="G59" s="81">
        <v>0</v>
      </c>
      <c r="H59" s="99">
        <v>1</v>
      </c>
      <c r="I59" s="84">
        <v>0</v>
      </c>
      <c r="J59" s="81">
        <v>0</v>
      </c>
      <c r="K59" s="99">
        <v>3</v>
      </c>
      <c r="L59" s="83">
        <v>0</v>
      </c>
      <c r="M59" s="78">
        <v>0</v>
      </c>
      <c r="N59" s="79">
        <v>0</v>
      </c>
      <c r="O59" s="83">
        <v>0</v>
      </c>
      <c r="P59" s="78">
        <v>0</v>
      </c>
      <c r="Q59" s="79">
        <v>0</v>
      </c>
      <c r="R59" s="83">
        <v>0</v>
      </c>
      <c r="S59" s="78">
        <v>0</v>
      </c>
      <c r="T59" s="79">
        <v>0</v>
      </c>
      <c r="U59" s="271">
        <v>0</v>
      </c>
      <c r="V59" s="269">
        <v>0</v>
      </c>
      <c r="W59" s="270">
        <v>0</v>
      </c>
      <c r="X59" s="271">
        <v>0</v>
      </c>
      <c r="Y59" s="269">
        <v>0</v>
      </c>
      <c r="Z59" s="270">
        <v>0</v>
      </c>
      <c r="AA59" s="271">
        <v>0</v>
      </c>
      <c r="AB59" s="269">
        <v>0</v>
      </c>
      <c r="AC59" s="270">
        <v>0</v>
      </c>
      <c r="AD59" s="271">
        <v>0</v>
      </c>
      <c r="AE59" s="269">
        <v>0</v>
      </c>
      <c r="AF59" s="270">
        <v>0</v>
      </c>
      <c r="AG59" s="271">
        <v>0</v>
      </c>
      <c r="AH59" s="269">
        <v>0</v>
      </c>
      <c r="AI59" s="270">
        <v>0</v>
      </c>
      <c r="AJ59" s="271">
        <v>0</v>
      </c>
      <c r="AK59" s="269">
        <v>0</v>
      </c>
      <c r="AL59" s="270">
        <v>0</v>
      </c>
    </row>
    <row r="60" spans="2:38" ht="12.75">
      <c r="B60" s="6" t="s">
        <v>163</v>
      </c>
      <c r="C60" s="84">
        <v>22</v>
      </c>
      <c r="D60" s="81">
        <v>14</v>
      </c>
      <c r="E60" s="99">
        <v>535</v>
      </c>
      <c r="F60" s="84">
        <v>8</v>
      </c>
      <c r="G60" s="81">
        <v>5</v>
      </c>
      <c r="H60" s="99">
        <v>516</v>
      </c>
      <c r="I60" s="84">
        <v>5</v>
      </c>
      <c r="J60" s="81">
        <v>4</v>
      </c>
      <c r="K60" s="99">
        <v>537</v>
      </c>
      <c r="L60" s="83">
        <v>11</v>
      </c>
      <c r="M60" s="78">
        <v>5</v>
      </c>
      <c r="N60" s="79">
        <v>491</v>
      </c>
      <c r="O60" s="83">
        <v>8</v>
      </c>
      <c r="P60" s="78">
        <v>4</v>
      </c>
      <c r="Q60" s="79">
        <v>279</v>
      </c>
      <c r="R60" s="83">
        <v>0</v>
      </c>
      <c r="S60" s="78">
        <v>0</v>
      </c>
      <c r="T60" s="79">
        <v>0</v>
      </c>
      <c r="U60" s="271">
        <v>0</v>
      </c>
      <c r="V60" s="269">
        <v>0</v>
      </c>
      <c r="W60" s="270">
        <v>0</v>
      </c>
      <c r="X60" s="271">
        <v>0</v>
      </c>
      <c r="Y60" s="269">
        <v>0</v>
      </c>
      <c r="Z60" s="270">
        <v>0</v>
      </c>
      <c r="AA60" s="271">
        <v>0</v>
      </c>
      <c r="AB60" s="269">
        <v>0</v>
      </c>
      <c r="AC60" s="270">
        <v>0</v>
      </c>
      <c r="AD60" s="271">
        <v>1</v>
      </c>
      <c r="AE60" s="269">
        <v>1</v>
      </c>
      <c r="AF60" s="270">
        <v>62</v>
      </c>
      <c r="AG60" s="271">
        <v>9</v>
      </c>
      <c r="AH60" s="269">
        <v>5</v>
      </c>
      <c r="AI60" s="270">
        <v>472</v>
      </c>
      <c r="AJ60" s="271">
        <v>10</v>
      </c>
      <c r="AK60" s="269">
        <v>7</v>
      </c>
      <c r="AL60" s="270">
        <v>310</v>
      </c>
    </row>
    <row r="61" spans="2:38" ht="12.75">
      <c r="B61" s="6" t="s">
        <v>164</v>
      </c>
      <c r="C61" s="84">
        <v>0</v>
      </c>
      <c r="D61" s="81">
        <v>0</v>
      </c>
      <c r="E61" s="100">
        <v>46</v>
      </c>
      <c r="F61" s="84">
        <v>0</v>
      </c>
      <c r="G61" s="81">
        <v>0</v>
      </c>
      <c r="H61" s="100">
        <v>64</v>
      </c>
      <c r="I61" s="84">
        <v>0</v>
      </c>
      <c r="J61" s="81">
        <v>0</v>
      </c>
      <c r="K61" s="100">
        <v>33</v>
      </c>
      <c r="L61" s="83">
        <v>1</v>
      </c>
      <c r="M61" s="78">
        <v>1</v>
      </c>
      <c r="N61" s="79">
        <v>39</v>
      </c>
      <c r="O61" s="83">
        <v>0</v>
      </c>
      <c r="P61" s="78">
        <v>0</v>
      </c>
      <c r="Q61" s="79">
        <v>43</v>
      </c>
      <c r="R61" s="83">
        <v>1</v>
      </c>
      <c r="S61" s="78">
        <v>1</v>
      </c>
      <c r="T61" s="79">
        <v>76</v>
      </c>
      <c r="U61" s="271">
        <v>1</v>
      </c>
      <c r="V61" s="269">
        <v>0</v>
      </c>
      <c r="W61" s="270">
        <v>57</v>
      </c>
      <c r="X61" s="271">
        <v>0</v>
      </c>
      <c r="Y61" s="269">
        <v>0</v>
      </c>
      <c r="Z61" s="270">
        <v>33</v>
      </c>
      <c r="AA61" s="271">
        <v>0</v>
      </c>
      <c r="AB61" s="269">
        <v>0</v>
      </c>
      <c r="AC61" s="270">
        <v>26</v>
      </c>
      <c r="AD61" s="271">
        <v>0</v>
      </c>
      <c r="AE61" s="269">
        <v>0</v>
      </c>
      <c r="AF61" s="270">
        <v>20</v>
      </c>
      <c r="AG61" s="271">
        <v>0</v>
      </c>
      <c r="AH61" s="269">
        <v>0</v>
      </c>
      <c r="AI61" s="270">
        <v>13</v>
      </c>
      <c r="AJ61" s="271">
        <v>0</v>
      </c>
      <c r="AK61" s="269">
        <v>0</v>
      </c>
      <c r="AL61" s="270">
        <v>27</v>
      </c>
    </row>
    <row r="62" spans="2:38" ht="12.75">
      <c r="B62" s="6" t="s">
        <v>165</v>
      </c>
      <c r="C62" s="101">
        <v>2</v>
      </c>
      <c r="D62" s="102">
        <v>2</v>
      </c>
      <c r="E62" s="100">
        <v>25</v>
      </c>
      <c r="F62" s="101">
        <v>1</v>
      </c>
      <c r="G62" s="102">
        <v>1</v>
      </c>
      <c r="H62" s="100">
        <v>27</v>
      </c>
      <c r="I62" s="101">
        <v>0</v>
      </c>
      <c r="J62" s="102">
        <v>0</v>
      </c>
      <c r="K62" s="100">
        <v>24</v>
      </c>
      <c r="L62" s="83">
        <v>2</v>
      </c>
      <c r="M62" s="78">
        <v>1</v>
      </c>
      <c r="N62" s="79">
        <v>10</v>
      </c>
      <c r="O62" s="83">
        <v>0</v>
      </c>
      <c r="P62" s="78">
        <v>0</v>
      </c>
      <c r="Q62" s="79">
        <v>27</v>
      </c>
      <c r="R62" s="83">
        <v>0</v>
      </c>
      <c r="S62" s="78">
        <v>0</v>
      </c>
      <c r="T62" s="79">
        <v>51</v>
      </c>
      <c r="U62" s="271">
        <v>0</v>
      </c>
      <c r="V62" s="269">
        <v>0</v>
      </c>
      <c r="W62" s="270">
        <v>35</v>
      </c>
      <c r="X62" s="271">
        <v>3</v>
      </c>
      <c r="Y62" s="269">
        <v>2</v>
      </c>
      <c r="Z62" s="270">
        <v>49</v>
      </c>
      <c r="AA62" s="271">
        <v>1</v>
      </c>
      <c r="AB62" s="269">
        <v>0</v>
      </c>
      <c r="AC62" s="270">
        <v>44</v>
      </c>
      <c r="AD62" s="271">
        <v>2</v>
      </c>
      <c r="AE62" s="269">
        <v>1</v>
      </c>
      <c r="AF62" s="270">
        <v>39</v>
      </c>
      <c r="AG62" s="271">
        <v>1</v>
      </c>
      <c r="AH62" s="269">
        <v>1</v>
      </c>
      <c r="AI62" s="270">
        <v>15</v>
      </c>
      <c r="AJ62" s="271">
        <v>1</v>
      </c>
      <c r="AK62" s="269">
        <v>1</v>
      </c>
      <c r="AL62" s="270">
        <v>9</v>
      </c>
    </row>
    <row r="63" spans="2:38" ht="12.75">
      <c r="B63" s="6" t="s">
        <v>166</v>
      </c>
      <c r="C63" s="101">
        <v>0</v>
      </c>
      <c r="D63" s="102">
        <v>0</v>
      </c>
      <c r="E63" s="100">
        <v>26</v>
      </c>
      <c r="F63" s="101">
        <v>0</v>
      </c>
      <c r="G63" s="102">
        <v>0</v>
      </c>
      <c r="H63" s="100">
        <v>64</v>
      </c>
      <c r="I63" s="101">
        <v>0</v>
      </c>
      <c r="J63" s="102">
        <v>0</v>
      </c>
      <c r="K63" s="100">
        <v>34</v>
      </c>
      <c r="L63" s="83">
        <v>0</v>
      </c>
      <c r="M63" s="78">
        <v>0</v>
      </c>
      <c r="N63" s="79">
        <v>43</v>
      </c>
      <c r="O63" s="83">
        <v>0</v>
      </c>
      <c r="P63" s="78">
        <v>0</v>
      </c>
      <c r="Q63" s="79">
        <v>41</v>
      </c>
      <c r="R63" s="83">
        <v>0</v>
      </c>
      <c r="S63" s="78">
        <v>0</v>
      </c>
      <c r="T63" s="79">
        <v>52</v>
      </c>
      <c r="U63" s="271">
        <v>0</v>
      </c>
      <c r="V63" s="269">
        <v>0</v>
      </c>
      <c r="W63" s="270">
        <v>32</v>
      </c>
      <c r="X63" s="271">
        <v>1</v>
      </c>
      <c r="Y63" s="269">
        <v>1</v>
      </c>
      <c r="Z63" s="270">
        <v>21</v>
      </c>
      <c r="AA63" s="271">
        <v>0</v>
      </c>
      <c r="AB63" s="269">
        <v>0</v>
      </c>
      <c r="AC63" s="270">
        <v>52</v>
      </c>
      <c r="AD63" s="271">
        <v>0</v>
      </c>
      <c r="AE63" s="269">
        <v>0</v>
      </c>
      <c r="AF63" s="270">
        <v>37</v>
      </c>
      <c r="AG63" s="271">
        <v>1</v>
      </c>
      <c r="AH63" s="269">
        <v>1</v>
      </c>
      <c r="AI63" s="270">
        <v>34</v>
      </c>
      <c r="AJ63" s="271">
        <v>0</v>
      </c>
      <c r="AK63" s="269">
        <v>0</v>
      </c>
      <c r="AL63" s="270">
        <v>24</v>
      </c>
    </row>
    <row r="64" spans="2:38" ht="12.75">
      <c r="B64" s="6" t="s">
        <v>167</v>
      </c>
      <c r="C64" s="101">
        <v>0</v>
      </c>
      <c r="D64" s="102">
        <v>0</v>
      </c>
      <c r="E64" s="100">
        <v>2</v>
      </c>
      <c r="F64" s="101">
        <v>0</v>
      </c>
      <c r="G64" s="102">
        <v>0</v>
      </c>
      <c r="H64" s="100">
        <v>1</v>
      </c>
      <c r="I64" s="101">
        <v>1</v>
      </c>
      <c r="J64" s="102">
        <v>1</v>
      </c>
      <c r="K64" s="100">
        <v>6</v>
      </c>
      <c r="L64" s="83">
        <v>0</v>
      </c>
      <c r="M64" s="78">
        <v>0</v>
      </c>
      <c r="N64" s="79">
        <v>21</v>
      </c>
      <c r="O64" s="83">
        <v>0</v>
      </c>
      <c r="P64" s="78">
        <v>0</v>
      </c>
      <c r="Q64" s="79">
        <v>48</v>
      </c>
      <c r="R64" s="83">
        <v>0</v>
      </c>
      <c r="S64" s="78">
        <v>0</v>
      </c>
      <c r="T64" s="79">
        <v>42</v>
      </c>
      <c r="U64" s="271">
        <v>0</v>
      </c>
      <c r="V64" s="269">
        <v>0</v>
      </c>
      <c r="W64" s="270">
        <v>39</v>
      </c>
      <c r="X64" s="271">
        <v>0</v>
      </c>
      <c r="Y64" s="269">
        <v>0</v>
      </c>
      <c r="Z64" s="270">
        <v>39</v>
      </c>
      <c r="AA64" s="271">
        <v>0</v>
      </c>
      <c r="AB64" s="269">
        <v>0</v>
      </c>
      <c r="AC64" s="270">
        <v>59</v>
      </c>
      <c r="AD64" s="271">
        <v>0</v>
      </c>
      <c r="AE64" s="269">
        <v>0</v>
      </c>
      <c r="AF64" s="270">
        <v>40</v>
      </c>
      <c r="AG64" s="271">
        <v>0</v>
      </c>
      <c r="AH64" s="269">
        <v>0</v>
      </c>
      <c r="AI64" s="270">
        <v>45</v>
      </c>
      <c r="AJ64" s="271">
        <v>0</v>
      </c>
      <c r="AK64" s="269">
        <v>0</v>
      </c>
      <c r="AL64" s="270">
        <v>10</v>
      </c>
    </row>
    <row r="65" spans="2:38" ht="12.75">
      <c r="B65" s="6" t="s">
        <v>168</v>
      </c>
      <c r="C65" s="84">
        <v>0</v>
      </c>
      <c r="D65" s="81">
        <v>0</v>
      </c>
      <c r="E65" s="99">
        <v>46</v>
      </c>
      <c r="F65" s="84">
        <v>0</v>
      </c>
      <c r="G65" s="81">
        <v>0</v>
      </c>
      <c r="H65" s="99">
        <v>21</v>
      </c>
      <c r="I65" s="84">
        <v>0</v>
      </c>
      <c r="J65" s="81">
        <v>0</v>
      </c>
      <c r="K65" s="99">
        <v>36</v>
      </c>
      <c r="L65" s="83">
        <v>0</v>
      </c>
      <c r="M65" s="78">
        <v>0</v>
      </c>
      <c r="N65" s="79">
        <v>28</v>
      </c>
      <c r="O65" s="83">
        <v>1</v>
      </c>
      <c r="P65" s="78">
        <v>1</v>
      </c>
      <c r="Q65" s="79">
        <v>28</v>
      </c>
      <c r="R65" s="83">
        <v>1</v>
      </c>
      <c r="S65" s="78">
        <v>0</v>
      </c>
      <c r="T65" s="79">
        <v>57</v>
      </c>
      <c r="U65" s="271">
        <v>1</v>
      </c>
      <c r="V65" s="269">
        <v>0</v>
      </c>
      <c r="W65" s="270">
        <v>51</v>
      </c>
      <c r="X65" s="271">
        <v>0</v>
      </c>
      <c r="Y65" s="269">
        <v>0</v>
      </c>
      <c r="Z65" s="270">
        <v>48</v>
      </c>
      <c r="AA65" s="271">
        <v>0</v>
      </c>
      <c r="AB65" s="269">
        <v>0</v>
      </c>
      <c r="AC65" s="270">
        <v>25</v>
      </c>
      <c r="AD65" s="271">
        <v>2</v>
      </c>
      <c r="AE65" s="269">
        <v>2</v>
      </c>
      <c r="AF65" s="270">
        <v>29</v>
      </c>
      <c r="AG65" s="271">
        <v>1</v>
      </c>
      <c r="AH65" s="269">
        <v>0</v>
      </c>
      <c r="AI65" s="270">
        <v>28</v>
      </c>
      <c r="AJ65" s="271">
        <v>2</v>
      </c>
      <c r="AK65" s="269">
        <v>2</v>
      </c>
      <c r="AL65" s="270">
        <v>10</v>
      </c>
    </row>
    <row r="66" spans="2:38" ht="12.75">
      <c r="B66" s="6" t="s">
        <v>169</v>
      </c>
      <c r="C66" s="84">
        <v>0</v>
      </c>
      <c r="D66" s="81">
        <v>0</v>
      </c>
      <c r="E66" s="99">
        <v>82</v>
      </c>
      <c r="F66" s="84">
        <v>0</v>
      </c>
      <c r="G66" s="81">
        <v>0</v>
      </c>
      <c r="H66" s="99">
        <v>150</v>
      </c>
      <c r="I66" s="84">
        <v>0</v>
      </c>
      <c r="J66" s="81">
        <v>0</v>
      </c>
      <c r="K66" s="99">
        <v>137</v>
      </c>
      <c r="L66" s="86">
        <v>1</v>
      </c>
      <c r="M66" s="87">
        <v>0</v>
      </c>
      <c r="N66" s="88">
        <v>114</v>
      </c>
      <c r="O66" s="86">
        <v>0</v>
      </c>
      <c r="P66" s="87">
        <v>0</v>
      </c>
      <c r="Q66" s="88">
        <v>76</v>
      </c>
      <c r="R66" s="86">
        <v>0</v>
      </c>
      <c r="S66" s="87">
        <v>0</v>
      </c>
      <c r="T66" s="88">
        <v>50</v>
      </c>
      <c r="U66" s="86">
        <v>0</v>
      </c>
      <c r="V66" s="87">
        <v>0</v>
      </c>
      <c r="W66" s="88">
        <v>74</v>
      </c>
      <c r="X66" s="86">
        <v>0</v>
      </c>
      <c r="Y66" s="87">
        <v>0</v>
      </c>
      <c r="Z66" s="88">
        <v>99</v>
      </c>
      <c r="AA66" s="86">
        <v>1</v>
      </c>
      <c r="AB66" s="87">
        <v>0</v>
      </c>
      <c r="AC66" s="88">
        <v>186</v>
      </c>
      <c r="AD66" s="86">
        <v>0</v>
      </c>
      <c r="AE66" s="87">
        <v>0</v>
      </c>
      <c r="AF66" s="88">
        <v>84</v>
      </c>
      <c r="AG66" s="86">
        <v>0</v>
      </c>
      <c r="AH66" s="87">
        <v>0</v>
      </c>
      <c r="AI66" s="88">
        <v>108</v>
      </c>
      <c r="AJ66" s="86">
        <v>0</v>
      </c>
      <c r="AK66" s="87">
        <v>0</v>
      </c>
      <c r="AL66" s="88">
        <v>21</v>
      </c>
    </row>
    <row r="67" spans="2:38" ht="12.75">
      <c r="B67" s="6" t="s">
        <v>170</v>
      </c>
      <c r="C67" s="84">
        <v>1</v>
      </c>
      <c r="D67" s="81">
        <v>0</v>
      </c>
      <c r="E67" s="99">
        <v>77</v>
      </c>
      <c r="F67" s="84">
        <v>1</v>
      </c>
      <c r="G67" s="81">
        <v>0</v>
      </c>
      <c r="H67" s="99">
        <v>53</v>
      </c>
      <c r="I67" s="84">
        <v>1</v>
      </c>
      <c r="J67" s="81">
        <v>0</v>
      </c>
      <c r="K67" s="99">
        <v>84</v>
      </c>
      <c r="L67" s="86">
        <v>1</v>
      </c>
      <c r="M67" s="87">
        <v>0</v>
      </c>
      <c r="N67" s="88">
        <v>78</v>
      </c>
      <c r="O67" s="86">
        <v>0</v>
      </c>
      <c r="P67" s="87">
        <v>0</v>
      </c>
      <c r="Q67" s="88">
        <v>100</v>
      </c>
      <c r="R67" s="86">
        <v>3</v>
      </c>
      <c r="S67" s="87">
        <v>0</v>
      </c>
      <c r="T67" s="88">
        <v>85</v>
      </c>
      <c r="U67" s="86">
        <v>0</v>
      </c>
      <c r="V67" s="87">
        <v>0</v>
      </c>
      <c r="W67" s="88">
        <v>95</v>
      </c>
      <c r="X67" s="86">
        <v>0</v>
      </c>
      <c r="Y67" s="87">
        <v>0</v>
      </c>
      <c r="Z67" s="88">
        <v>82</v>
      </c>
      <c r="AA67" s="86">
        <v>0</v>
      </c>
      <c r="AB67" s="87">
        <v>0</v>
      </c>
      <c r="AC67" s="88">
        <v>24</v>
      </c>
      <c r="AD67" s="86">
        <v>0</v>
      </c>
      <c r="AE67" s="87">
        <v>0</v>
      </c>
      <c r="AF67" s="88">
        <v>4</v>
      </c>
      <c r="AG67" s="86">
        <v>0</v>
      </c>
      <c r="AH67" s="87">
        <v>0</v>
      </c>
      <c r="AI67" s="88">
        <v>0</v>
      </c>
      <c r="AJ67" s="86">
        <v>0</v>
      </c>
      <c r="AK67" s="87">
        <v>0</v>
      </c>
      <c r="AL67" s="88">
        <v>0</v>
      </c>
    </row>
    <row r="68" spans="2:38" ht="12.75">
      <c r="B68" s="6" t="s">
        <v>171</v>
      </c>
      <c r="C68" s="84">
        <v>0</v>
      </c>
      <c r="D68" s="81">
        <v>0</v>
      </c>
      <c r="E68" s="99">
        <v>61</v>
      </c>
      <c r="F68" s="84">
        <v>1</v>
      </c>
      <c r="G68" s="81">
        <v>0</v>
      </c>
      <c r="H68" s="99">
        <v>68</v>
      </c>
      <c r="I68" s="84">
        <v>1</v>
      </c>
      <c r="J68" s="81">
        <v>1</v>
      </c>
      <c r="K68" s="99">
        <v>90</v>
      </c>
      <c r="L68" s="86">
        <v>0</v>
      </c>
      <c r="M68" s="87">
        <v>0</v>
      </c>
      <c r="N68" s="88">
        <v>57</v>
      </c>
      <c r="O68" s="86">
        <v>0</v>
      </c>
      <c r="P68" s="87">
        <v>0</v>
      </c>
      <c r="Q68" s="88">
        <v>77</v>
      </c>
      <c r="R68" s="86">
        <v>1</v>
      </c>
      <c r="S68" s="87">
        <v>1</v>
      </c>
      <c r="T68" s="88">
        <v>99</v>
      </c>
      <c r="U68" s="86">
        <v>1</v>
      </c>
      <c r="V68" s="87">
        <v>1</v>
      </c>
      <c r="W68" s="88">
        <v>88</v>
      </c>
      <c r="X68" s="86">
        <v>1</v>
      </c>
      <c r="Y68" s="87">
        <v>1</v>
      </c>
      <c r="Z68" s="88">
        <v>37</v>
      </c>
      <c r="AA68" s="86">
        <v>3</v>
      </c>
      <c r="AB68" s="87">
        <v>2</v>
      </c>
      <c r="AC68" s="88">
        <v>49</v>
      </c>
      <c r="AD68" s="86">
        <v>1</v>
      </c>
      <c r="AE68" s="87">
        <v>1</v>
      </c>
      <c r="AF68" s="88">
        <v>31</v>
      </c>
      <c r="AG68" s="86">
        <v>0</v>
      </c>
      <c r="AH68" s="87">
        <v>0</v>
      </c>
      <c r="AI68" s="88">
        <v>30</v>
      </c>
      <c r="AJ68" s="86">
        <v>0</v>
      </c>
      <c r="AK68" s="87">
        <v>0</v>
      </c>
      <c r="AL68" s="88">
        <v>10</v>
      </c>
    </row>
    <row r="69" spans="2:38" ht="12.75">
      <c r="B69" s="6" t="s">
        <v>453</v>
      </c>
      <c r="C69" s="223">
        <v>0</v>
      </c>
      <c r="D69" s="224">
        <v>0</v>
      </c>
      <c r="E69" s="225">
        <v>24</v>
      </c>
      <c r="F69" s="223">
        <v>0</v>
      </c>
      <c r="G69" s="224">
        <v>0</v>
      </c>
      <c r="H69" s="225">
        <v>21</v>
      </c>
      <c r="I69" s="223">
        <v>0</v>
      </c>
      <c r="J69" s="224">
        <v>0</v>
      </c>
      <c r="K69" s="225">
        <v>5</v>
      </c>
      <c r="L69" s="86">
        <v>0</v>
      </c>
      <c r="M69" s="87">
        <v>0</v>
      </c>
      <c r="N69" s="88">
        <v>10</v>
      </c>
      <c r="O69" s="86">
        <v>0</v>
      </c>
      <c r="P69" s="87">
        <v>0</v>
      </c>
      <c r="Q69" s="88">
        <v>9</v>
      </c>
      <c r="R69" s="86">
        <v>0</v>
      </c>
      <c r="S69" s="87">
        <v>0</v>
      </c>
      <c r="T69" s="88">
        <v>7</v>
      </c>
      <c r="U69" s="86">
        <v>0</v>
      </c>
      <c r="V69" s="87">
        <v>0</v>
      </c>
      <c r="W69" s="88">
        <v>8</v>
      </c>
      <c r="X69" s="86">
        <v>0</v>
      </c>
      <c r="Y69" s="87">
        <v>0</v>
      </c>
      <c r="Z69" s="88">
        <v>12</v>
      </c>
      <c r="AA69" s="86">
        <v>0</v>
      </c>
      <c r="AB69" s="87">
        <v>0</v>
      </c>
      <c r="AC69" s="88">
        <v>9</v>
      </c>
      <c r="AD69" s="86">
        <v>0</v>
      </c>
      <c r="AE69" s="87">
        <v>0</v>
      </c>
      <c r="AF69" s="88">
        <v>0</v>
      </c>
      <c r="AG69" s="86">
        <v>0</v>
      </c>
      <c r="AH69" s="87">
        <v>0</v>
      </c>
      <c r="AI69" s="88">
        <v>1</v>
      </c>
      <c r="AJ69" s="86">
        <v>0</v>
      </c>
      <c r="AK69" s="87">
        <v>0</v>
      </c>
      <c r="AL69" s="88">
        <v>3</v>
      </c>
    </row>
    <row r="70" spans="2:38" ht="12.75">
      <c r="B70" s="6" t="s">
        <v>172</v>
      </c>
      <c r="C70" s="84">
        <v>0</v>
      </c>
      <c r="D70" s="81">
        <v>0</v>
      </c>
      <c r="E70" s="99">
        <v>14</v>
      </c>
      <c r="F70" s="84">
        <v>0</v>
      </c>
      <c r="G70" s="81">
        <v>0</v>
      </c>
      <c r="H70" s="99">
        <v>6</v>
      </c>
      <c r="I70" s="84">
        <v>0</v>
      </c>
      <c r="J70" s="81">
        <v>0</v>
      </c>
      <c r="K70" s="99">
        <v>5</v>
      </c>
      <c r="L70" s="86">
        <v>0</v>
      </c>
      <c r="M70" s="87">
        <v>0</v>
      </c>
      <c r="N70" s="88">
        <v>14</v>
      </c>
      <c r="O70" s="86">
        <v>0</v>
      </c>
      <c r="P70" s="87">
        <v>0</v>
      </c>
      <c r="Q70" s="88">
        <v>23</v>
      </c>
      <c r="R70" s="86">
        <v>0</v>
      </c>
      <c r="S70" s="87">
        <v>0</v>
      </c>
      <c r="T70" s="88">
        <v>23</v>
      </c>
      <c r="U70" s="86">
        <v>0</v>
      </c>
      <c r="V70" s="87">
        <v>0</v>
      </c>
      <c r="W70" s="88">
        <v>18</v>
      </c>
      <c r="X70" s="86">
        <v>0</v>
      </c>
      <c r="Y70" s="87">
        <v>0</v>
      </c>
      <c r="Z70" s="88">
        <v>16</v>
      </c>
      <c r="AA70" s="86">
        <v>0</v>
      </c>
      <c r="AB70" s="87">
        <v>0</v>
      </c>
      <c r="AC70" s="88">
        <v>12</v>
      </c>
      <c r="AD70" s="86">
        <v>0</v>
      </c>
      <c r="AE70" s="87">
        <v>0</v>
      </c>
      <c r="AF70" s="88">
        <v>11</v>
      </c>
      <c r="AG70" s="86">
        <v>1</v>
      </c>
      <c r="AH70" s="87">
        <v>0</v>
      </c>
      <c r="AI70" s="88">
        <v>12</v>
      </c>
      <c r="AJ70" s="86">
        <v>0</v>
      </c>
      <c r="AK70" s="87">
        <v>0</v>
      </c>
      <c r="AL70" s="88">
        <v>6</v>
      </c>
    </row>
    <row r="71" spans="2:38" ht="12.75">
      <c r="B71" s="6" t="s">
        <v>173</v>
      </c>
      <c r="C71" s="84">
        <v>0</v>
      </c>
      <c r="D71" s="81">
        <v>0</v>
      </c>
      <c r="E71" s="99">
        <v>31</v>
      </c>
      <c r="F71" s="84">
        <v>1</v>
      </c>
      <c r="G71" s="81">
        <v>0</v>
      </c>
      <c r="H71" s="99">
        <v>44</v>
      </c>
      <c r="I71" s="84">
        <v>1</v>
      </c>
      <c r="J71" s="81">
        <v>1</v>
      </c>
      <c r="K71" s="99">
        <v>79</v>
      </c>
      <c r="L71" s="86">
        <v>0</v>
      </c>
      <c r="M71" s="87">
        <v>0</v>
      </c>
      <c r="N71" s="88">
        <v>58</v>
      </c>
      <c r="O71" s="86">
        <v>0</v>
      </c>
      <c r="P71" s="87">
        <v>0</v>
      </c>
      <c r="Q71" s="88">
        <v>42</v>
      </c>
      <c r="R71" s="86">
        <v>0</v>
      </c>
      <c r="S71" s="87">
        <v>0</v>
      </c>
      <c r="T71" s="88">
        <v>69</v>
      </c>
      <c r="U71" s="86">
        <v>2</v>
      </c>
      <c r="V71" s="87">
        <v>0</v>
      </c>
      <c r="W71" s="88">
        <v>94</v>
      </c>
      <c r="X71" s="86">
        <v>0</v>
      </c>
      <c r="Y71" s="87">
        <v>0</v>
      </c>
      <c r="Z71" s="88">
        <v>63</v>
      </c>
      <c r="AA71" s="86">
        <v>0</v>
      </c>
      <c r="AB71" s="87">
        <v>0</v>
      </c>
      <c r="AC71" s="88">
        <v>65</v>
      </c>
      <c r="AD71" s="86">
        <v>1</v>
      </c>
      <c r="AE71" s="87">
        <v>1</v>
      </c>
      <c r="AF71" s="88">
        <v>47</v>
      </c>
      <c r="AG71" s="86">
        <v>1</v>
      </c>
      <c r="AH71" s="87">
        <v>1</v>
      </c>
      <c r="AI71" s="88">
        <v>29</v>
      </c>
      <c r="AJ71" s="86">
        <v>1</v>
      </c>
      <c r="AK71" s="87">
        <v>1</v>
      </c>
      <c r="AL71" s="88">
        <v>15</v>
      </c>
    </row>
    <row r="72" spans="2:38" ht="12.75">
      <c r="B72" s="211" t="s">
        <v>461</v>
      </c>
      <c r="C72" s="84">
        <v>0</v>
      </c>
      <c r="D72" s="81">
        <v>0</v>
      </c>
      <c r="E72" s="99">
        <v>1</v>
      </c>
      <c r="F72" s="84">
        <v>0</v>
      </c>
      <c r="G72" s="81">
        <v>0</v>
      </c>
      <c r="H72" s="99">
        <v>2</v>
      </c>
      <c r="I72" s="84">
        <v>0</v>
      </c>
      <c r="J72" s="81">
        <v>0</v>
      </c>
      <c r="K72" s="99">
        <v>3</v>
      </c>
      <c r="L72" s="86">
        <v>0</v>
      </c>
      <c r="M72" s="87">
        <v>0</v>
      </c>
      <c r="N72" s="88">
        <v>0</v>
      </c>
      <c r="O72" s="86">
        <v>0</v>
      </c>
      <c r="P72" s="87">
        <v>0</v>
      </c>
      <c r="Q72" s="88">
        <v>0</v>
      </c>
      <c r="R72" s="86">
        <v>0</v>
      </c>
      <c r="S72" s="87">
        <v>0</v>
      </c>
      <c r="T72" s="88">
        <v>0</v>
      </c>
      <c r="U72" s="86">
        <v>0</v>
      </c>
      <c r="V72" s="87">
        <v>0</v>
      </c>
      <c r="W72" s="88">
        <v>1</v>
      </c>
      <c r="X72" s="86">
        <v>0</v>
      </c>
      <c r="Y72" s="87">
        <v>0</v>
      </c>
      <c r="Z72" s="88">
        <v>5</v>
      </c>
      <c r="AA72" s="86">
        <v>0</v>
      </c>
      <c r="AB72" s="87">
        <v>0</v>
      </c>
      <c r="AC72" s="88">
        <v>8</v>
      </c>
      <c r="AD72" s="86">
        <v>0</v>
      </c>
      <c r="AE72" s="87">
        <v>0</v>
      </c>
      <c r="AF72" s="88">
        <v>7</v>
      </c>
      <c r="AG72" s="86">
        <v>0</v>
      </c>
      <c r="AH72" s="87">
        <v>0</v>
      </c>
      <c r="AI72" s="88">
        <v>1</v>
      </c>
      <c r="AJ72" s="86">
        <v>0</v>
      </c>
      <c r="AK72" s="87">
        <v>0</v>
      </c>
      <c r="AL72" s="88">
        <v>0</v>
      </c>
    </row>
    <row r="73" spans="2:38" ht="12.75">
      <c r="B73" s="6" t="s">
        <v>174</v>
      </c>
      <c r="C73" s="84">
        <v>0</v>
      </c>
      <c r="D73" s="81">
        <v>0</v>
      </c>
      <c r="E73" s="99">
        <v>0</v>
      </c>
      <c r="F73" s="84">
        <v>0</v>
      </c>
      <c r="G73" s="81">
        <v>0</v>
      </c>
      <c r="H73" s="99">
        <v>0</v>
      </c>
      <c r="I73" s="84">
        <v>0</v>
      </c>
      <c r="J73" s="81">
        <v>0</v>
      </c>
      <c r="K73" s="99">
        <v>0</v>
      </c>
      <c r="L73" s="86">
        <v>0</v>
      </c>
      <c r="M73" s="87">
        <v>0</v>
      </c>
      <c r="N73" s="88">
        <v>0</v>
      </c>
      <c r="O73" s="86">
        <v>0</v>
      </c>
      <c r="P73" s="87">
        <v>0</v>
      </c>
      <c r="Q73" s="88">
        <v>0</v>
      </c>
      <c r="R73" s="86">
        <v>0</v>
      </c>
      <c r="S73" s="87">
        <v>0</v>
      </c>
      <c r="T73" s="88">
        <v>0</v>
      </c>
      <c r="U73" s="86">
        <v>0</v>
      </c>
      <c r="V73" s="87">
        <v>0</v>
      </c>
      <c r="W73" s="88">
        <v>0</v>
      </c>
      <c r="X73" s="86">
        <v>0</v>
      </c>
      <c r="Y73" s="87">
        <v>0</v>
      </c>
      <c r="Z73" s="88">
        <v>1</v>
      </c>
      <c r="AA73" s="86">
        <v>0</v>
      </c>
      <c r="AB73" s="87">
        <v>0</v>
      </c>
      <c r="AC73" s="88">
        <v>21</v>
      </c>
      <c r="AD73" s="86">
        <v>0</v>
      </c>
      <c r="AE73" s="87">
        <v>0</v>
      </c>
      <c r="AF73" s="88">
        <v>0</v>
      </c>
      <c r="AG73" s="86">
        <v>0</v>
      </c>
      <c r="AH73" s="87">
        <v>0</v>
      </c>
      <c r="AI73" s="88">
        <v>0</v>
      </c>
      <c r="AJ73" s="86">
        <v>0</v>
      </c>
      <c r="AK73" s="87">
        <v>0</v>
      </c>
      <c r="AL73" s="88">
        <v>1</v>
      </c>
    </row>
    <row r="74" spans="2:38" ht="13.5" thickBot="1">
      <c r="B74" s="7" t="s">
        <v>175</v>
      </c>
      <c r="C74" s="89">
        <v>0</v>
      </c>
      <c r="D74" s="93">
        <v>0</v>
      </c>
      <c r="E74" s="103">
        <v>18</v>
      </c>
      <c r="F74" s="89">
        <v>0</v>
      </c>
      <c r="G74" s="93">
        <v>0</v>
      </c>
      <c r="H74" s="103">
        <v>17</v>
      </c>
      <c r="I74" s="89">
        <v>0</v>
      </c>
      <c r="J74" s="93">
        <v>0</v>
      </c>
      <c r="K74" s="103">
        <v>15</v>
      </c>
      <c r="L74" s="90">
        <v>0</v>
      </c>
      <c r="M74" s="91">
        <v>0</v>
      </c>
      <c r="N74" s="92">
        <v>18</v>
      </c>
      <c r="O74" s="90">
        <v>0</v>
      </c>
      <c r="P74" s="91">
        <v>0</v>
      </c>
      <c r="Q74" s="92">
        <v>33</v>
      </c>
      <c r="R74" s="90">
        <v>1</v>
      </c>
      <c r="S74" s="91">
        <v>0</v>
      </c>
      <c r="T74" s="92">
        <v>32</v>
      </c>
      <c r="U74" s="90">
        <v>0</v>
      </c>
      <c r="V74" s="91">
        <v>0</v>
      </c>
      <c r="W74" s="92">
        <v>26</v>
      </c>
      <c r="X74" s="90">
        <v>1</v>
      </c>
      <c r="Y74" s="91">
        <v>0</v>
      </c>
      <c r="Z74" s="92">
        <v>21</v>
      </c>
      <c r="AA74" s="90">
        <v>1</v>
      </c>
      <c r="AB74" s="91">
        <v>0</v>
      </c>
      <c r="AC74" s="92">
        <v>26</v>
      </c>
      <c r="AD74" s="90">
        <v>0</v>
      </c>
      <c r="AE74" s="91">
        <v>0</v>
      </c>
      <c r="AF74" s="92">
        <v>23</v>
      </c>
      <c r="AG74" s="90">
        <v>0</v>
      </c>
      <c r="AH74" s="91">
        <v>0</v>
      </c>
      <c r="AI74" s="92">
        <v>16</v>
      </c>
      <c r="AJ74" s="90">
        <v>0</v>
      </c>
      <c r="AK74" s="91">
        <v>0</v>
      </c>
      <c r="AL74" s="92">
        <v>16</v>
      </c>
    </row>
    <row r="75" spans="2:38" ht="13.5" thickBot="1">
      <c r="B75" s="95" t="s">
        <v>0</v>
      </c>
      <c r="C75" s="104">
        <f aca="true" t="shared" si="6" ref="C75:H75">SUM(C55:C74)</f>
        <v>25</v>
      </c>
      <c r="D75" s="105">
        <f t="shared" si="6"/>
        <v>16</v>
      </c>
      <c r="E75" s="106">
        <f t="shared" si="6"/>
        <v>1038</v>
      </c>
      <c r="F75" s="104">
        <f t="shared" si="6"/>
        <v>13</v>
      </c>
      <c r="G75" s="105">
        <f t="shared" si="6"/>
        <v>7</v>
      </c>
      <c r="H75" s="106">
        <f t="shared" si="6"/>
        <v>1101</v>
      </c>
      <c r="I75" s="104">
        <f aca="true" t="shared" si="7" ref="I75:N75">SUM(I55:I74)</f>
        <v>12</v>
      </c>
      <c r="J75" s="105">
        <f t="shared" si="7"/>
        <v>10</v>
      </c>
      <c r="K75" s="106">
        <f t="shared" si="7"/>
        <v>1213</v>
      </c>
      <c r="L75" s="219">
        <f>SUM(L55:L74)</f>
        <v>17</v>
      </c>
      <c r="M75" s="220">
        <f t="shared" si="7"/>
        <v>8</v>
      </c>
      <c r="N75" s="221">
        <f t="shared" si="7"/>
        <v>1092</v>
      </c>
      <c r="O75" s="219">
        <f aca="true" t="shared" si="8" ref="O75:T75">SUM(O55:O74)</f>
        <v>9</v>
      </c>
      <c r="P75" s="220">
        <f t="shared" si="8"/>
        <v>5</v>
      </c>
      <c r="Q75" s="221">
        <f t="shared" si="8"/>
        <v>959</v>
      </c>
      <c r="R75" s="219">
        <f t="shared" si="8"/>
        <v>12</v>
      </c>
      <c r="S75" s="220">
        <f t="shared" si="8"/>
        <v>3</v>
      </c>
      <c r="T75" s="221">
        <f t="shared" si="8"/>
        <v>812</v>
      </c>
      <c r="U75" s="219">
        <f aca="true" t="shared" si="9" ref="U75:Z75">SUM(U55:U74)</f>
        <v>8</v>
      </c>
      <c r="V75" s="219">
        <f t="shared" si="9"/>
        <v>4</v>
      </c>
      <c r="W75" s="219">
        <f t="shared" si="9"/>
        <v>792</v>
      </c>
      <c r="X75" s="219">
        <f t="shared" si="9"/>
        <v>13</v>
      </c>
      <c r="Y75" s="219">
        <f t="shared" si="9"/>
        <v>7</v>
      </c>
      <c r="Z75" s="219">
        <f t="shared" si="9"/>
        <v>675</v>
      </c>
      <c r="AA75" s="219">
        <f aca="true" t="shared" si="10" ref="AA75:AF75">SUM(AA55:AA74)</f>
        <v>8</v>
      </c>
      <c r="AB75" s="219">
        <f t="shared" si="10"/>
        <v>3</v>
      </c>
      <c r="AC75" s="219">
        <f t="shared" si="10"/>
        <v>724</v>
      </c>
      <c r="AD75" s="219">
        <f t="shared" si="10"/>
        <v>9</v>
      </c>
      <c r="AE75" s="219">
        <f t="shared" si="10"/>
        <v>7</v>
      </c>
      <c r="AF75" s="219">
        <f t="shared" si="10"/>
        <v>544</v>
      </c>
      <c r="AG75" s="219">
        <f aca="true" t="shared" si="11" ref="AG75:AL75">SUM(AG55:AG74)</f>
        <v>16</v>
      </c>
      <c r="AH75" s="219">
        <f t="shared" si="11"/>
        <v>10</v>
      </c>
      <c r="AI75" s="219">
        <f t="shared" si="11"/>
        <v>909</v>
      </c>
      <c r="AJ75" s="219">
        <f t="shared" si="11"/>
        <v>23</v>
      </c>
      <c r="AK75" s="219">
        <f t="shared" si="11"/>
        <v>18</v>
      </c>
      <c r="AL75" s="219">
        <f t="shared" si="11"/>
        <v>520</v>
      </c>
    </row>
    <row r="77" spans="2:5" ht="12.75">
      <c r="B77" s="319" t="s">
        <v>454</v>
      </c>
      <c r="C77" s="284"/>
      <c r="D77" s="284"/>
      <c r="E77" s="284"/>
    </row>
    <row r="78" ht="12.75">
      <c r="B78" s="208" t="s">
        <v>462</v>
      </c>
    </row>
    <row r="79" ht="12.75">
      <c r="B79" s="208"/>
    </row>
    <row r="80" spans="2:5" ht="12.75">
      <c r="B80" s="284" t="s">
        <v>9</v>
      </c>
      <c r="C80" s="284"/>
      <c r="D80" s="284"/>
      <c r="E80" s="284"/>
    </row>
    <row r="81" spans="2:5" ht="12.75">
      <c r="B81" s="2"/>
      <c r="C81" s="2"/>
      <c r="D81" s="2"/>
      <c r="E81" s="2"/>
    </row>
    <row r="82" spans="2:5" ht="12.75">
      <c r="B82" s="284" t="s">
        <v>69</v>
      </c>
      <c r="C82" s="284"/>
      <c r="D82" s="284"/>
      <c r="E82" s="284"/>
    </row>
    <row r="83" spans="2:5" ht="12.75">
      <c r="B83" s="2"/>
      <c r="C83" s="2"/>
      <c r="D83" s="2"/>
      <c r="E83" s="2"/>
    </row>
    <row r="84" spans="2:5" ht="12.75">
      <c r="B84" s="284" t="s">
        <v>117</v>
      </c>
      <c r="C84" s="284"/>
      <c r="D84" s="284"/>
      <c r="E84" s="284"/>
    </row>
    <row r="85" spans="2:5" ht="12.75">
      <c r="B85" s="2"/>
      <c r="C85" s="2"/>
      <c r="D85" s="2"/>
      <c r="E85" s="2"/>
    </row>
    <row r="86" spans="2:5" ht="12.75">
      <c r="B86" s="284">
        <v>2015</v>
      </c>
      <c r="C86" s="284"/>
      <c r="D86" s="284"/>
      <c r="E86" s="284"/>
    </row>
    <row r="87" spans="2:5" ht="13.5" thickBot="1">
      <c r="B87" s="2"/>
      <c r="C87" s="2"/>
      <c r="D87" s="2"/>
      <c r="E87" s="2"/>
    </row>
    <row r="88" spans="2:38" ht="13.5" customHeight="1" thickBot="1">
      <c r="B88" s="286" t="s">
        <v>439</v>
      </c>
      <c r="C88" s="289" t="s">
        <v>7</v>
      </c>
      <c r="D88" s="293"/>
      <c r="E88" s="294"/>
      <c r="F88" s="292" t="s">
        <v>493</v>
      </c>
      <c r="G88" s="293"/>
      <c r="H88" s="294"/>
      <c r="I88" s="292" t="s">
        <v>497</v>
      </c>
      <c r="J88" s="293"/>
      <c r="K88" s="294"/>
      <c r="L88" s="292" t="s">
        <v>499</v>
      </c>
      <c r="M88" s="293"/>
      <c r="N88" s="294"/>
      <c r="O88" s="292" t="s">
        <v>503</v>
      </c>
      <c r="P88" s="293"/>
      <c r="Q88" s="294"/>
      <c r="R88" s="292" t="s">
        <v>505</v>
      </c>
      <c r="S88" s="293"/>
      <c r="T88" s="294"/>
      <c r="U88" s="292" t="s">
        <v>507</v>
      </c>
      <c r="V88" s="293"/>
      <c r="W88" s="294"/>
      <c r="X88" s="292" t="s">
        <v>512</v>
      </c>
      <c r="Y88" s="293"/>
      <c r="Z88" s="294"/>
      <c r="AA88" s="292" t="s">
        <v>515</v>
      </c>
      <c r="AB88" s="293"/>
      <c r="AC88" s="294"/>
      <c r="AD88" s="292" t="s">
        <v>516</v>
      </c>
      <c r="AE88" s="293"/>
      <c r="AF88" s="294"/>
      <c r="AG88" s="292" t="s">
        <v>522</v>
      </c>
      <c r="AH88" s="293"/>
      <c r="AI88" s="294"/>
      <c r="AJ88" s="292" t="s">
        <v>526</v>
      </c>
      <c r="AK88" s="293"/>
      <c r="AL88" s="294"/>
    </row>
    <row r="89" spans="2:38" ht="12.75" customHeight="1">
      <c r="B89" s="316"/>
      <c r="C89" s="295" t="s">
        <v>97</v>
      </c>
      <c r="D89" s="307" t="s">
        <v>98</v>
      </c>
      <c r="E89" s="308"/>
      <c r="F89" s="295" t="s">
        <v>97</v>
      </c>
      <c r="G89" s="307" t="s">
        <v>98</v>
      </c>
      <c r="H89" s="308"/>
      <c r="I89" s="295" t="s">
        <v>97</v>
      </c>
      <c r="J89" s="307" t="s">
        <v>98</v>
      </c>
      <c r="K89" s="308"/>
      <c r="L89" s="295" t="s">
        <v>97</v>
      </c>
      <c r="M89" s="307" t="s">
        <v>98</v>
      </c>
      <c r="N89" s="308"/>
      <c r="O89" s="295" t="s">
        <v>97</v>
      </c>
      <c r="P89" s="307" t="s">
        <v>98</v>
      </c>
      <c r="Q89" s="308"/>
      <c r="R89" s="295" t="s">
        <v>97</v>
      </c>
      <c r="S89" s="307" t="s">
        <v>98</v>
      </c>
      <c r="T89" s="308"/>
      <c r="U89" s="295" t="s">
        <v>97</v>
      </c>
      <c r="V89" s="307" t="s">
        <v>98</v>
      </c>
      <c r="W89" s="308"/>
      <c r="X89" s="295" t="s">
        <v>97</v>
      </c>
      <c r="Y89" s="307" t="s">
        <v>98</v>
      </c>
      <c r="Z89" s="308"/>
      <c r="AA89" s="295" t="s">
        <v>97</v>
      </c>
      <c r="AB89" s="307" t="s">
        <v>98</v>
      </c>
      <c r="AC89" s="308"/>
      <c r="AD89" s="295" t="s">
        <v>97</v>
      </c>
      <c r="AE89" s="307" t="s">
        <v>98</v>
      </c>
      <c r="AF89" s="308"/>
      <c r="AG89" s="295" t="s">
        <v>97</v>
      </c>
      <c r="AH89" s="307" t="s">
        <v>98</v>
      </c>
      <c r="AI89" s="308"/>
      <c r="AJ89" s="295" t="s">
        <v>97</v>
      </c>
      <c r="AK89" s="307" t="s">
        <v>98</v>
      </c>
      <c r="AL89" s="308"/>
    </row>
    <row r="90" spans="2:38" ht="12.75">
      <c r="B90" s="317"/>
      <c r="C90" s="304"/>
      <c r="D90" s="309"/>
      <c r="E90" s="306"/>
      <c r="F90" s="304"/>
      <c r="G90" s="309"/>
      <c r="H90" s="306"/>
      <c r="I90" s="304"/>
      <c r="J90" s="309"/>
      <c r="K90" s="306"/>
      <c r="L90" s="304"/>
      <c r="M90" s="309"/>
      <c r="N90" s="306"/>
      <c r="O90" s="304"/>
      <c r="P90" s="309"/>
      <c r="Q90" s="306"/>
      <c r="R90" s="304"/>
      <c r="S90" s="309"/>
      <c r="T90" s="306"/>
      <c r="U90" s="304"/>
      <c r="V90" s="309"/>
      <c r="W90" s="306"/>
      <c r="X90" s="304"/>
      <c r="Y90" s="309"/>
      <c r="Z90" s="306"/>
      <c r="AA90" s="304"/>
      <c r="AB90" s="309"/>
      <c r="AC90" s="306"/>
      <c r="AD90" s="304"/>
      <c r="AE90" s="309"/>
      <c r="AF90" s="306"/>
      <c r="AG90" s="304"/>
      <c r="AH90" s="309"/>
      <c r="AI90" s="306"/>
      <c r="AJ90" s="304"/>
      <c r="AK90" s="309"/>
      <c r="AL90" s="306"/>
    </row>
    <row r="91" spans="2:38" ht="26.25" thickBot="1">
      <c r="B91" s="318"/>
      <c r="C91" s="26" t="s">
        <v>99</v>
      </c>
      <c r="D91" s="70" t="s">
        <v>100</v>
      </c>
      <c r="E91" s="107" t="s">
        <v>101</v>
      </c>
      <c r="F91" s="26" t="s">
        <v>99</v>
      </c>
      <c r="G91" s="70" t="s">
        <v>100</v>
      </c>
      <c r="H91" s="107" t="s">
        <v>101</v>
      </c>
      <c r="I91" s="26" t="s">
        <v>99</v>
      </c>
      <c r="J91" s="70" t="s">
        <v>100</v>
      </c>
      <c r="K91" s="107" t="s">
        <v>101</v>
      </c>
      <c r="L91" s="26" t="s">
        <v>99</v>
      </c>
      <c r="M91" s="70" t="s">
        <v>100</v>
      </c>
      <c r="N91" s="107" t="s">
        <v>101</v>
      </c>
      <c r="O91" s="26" t="s">
        <v>99</v>
      </c>
      <c r="P91" s="70" t="s">
        <v>100</v>
      </c>
      <c r="Q91" s="107" t="s">
        <v>101</v>
      </c>
      <c r="R91" s="26" t="s">
        <v>99</v>
      </c>
      <c r="S91" s="70" t="s">
        <v>100</v>
      </c>
      <c r="T91" s="107" t="s">
        <v>101</v>
      </c>
      <c r="U91" s="26" t="s">
        <v>99</v>
      </c>
      <c r="V91" s="70" t="s">
        <v>100</v>
      </c>
      <c r="W91" s="107" t="s">
        <v>101</v>
      </c>
      <c r="X91" s="26" t="s">
        <v>99</v>
      </c>
      <c r="Y91" s="70" t="s">
        <v>100</v>
      </c>
      <c r="Z91" s="107" t="s">
        <v>101</v>
      </c>
      <c r="AA91" s="26" t="s">
        <v>99</v>
      </c>
      <c r="AB91" s="70" t="s">
        <v>100</v>
      </c>
      <c r="AC91" s="107" t="s">
        <v>101</v>
      </c>
      <c r="AD91" s="26" t="s">
        <v>99</v>
      </c>
      <c r="AE91" s="70" t="s">
        <v>100</v>
      </c>
      <c r="AF91" s="107" t="s">
        <v>101</v>
      </c>
      <c r="AG91" s="26" t="s">
        <v>99</v>
      </c>
      <c r="AH91" s="70" t="s">
        <v>100</v>
      </c>
      <c r="AI91" s="107" t="s">
        <v>101</v>
      </c>
      <c r="AJ91" s="26" t="s">
        <v>99</v>
      </c>
      <c r="AK91" s="70" t="s">
        <v>100</v>
      </c>
      <c r="AL91" s="107" t="s">
        <v>101</v>
      </c>
    </row>
    <row r="92" spans="2:38" ht="12.75">
      <c r="B92" s="9" t="s">
        <v>176</v>
      </c>
      <c r="C92" s="25">
        <v>2</v>
      </c>
      <c r="D92" s="97">
        <v>0</v>
      </c>
      <c r="E92" s="108">
        <v>8</v>
      </c>
      <c r="F92" s="25">
        <v>1</v>
      </c>
      <c r="G92" s="97">
        <v>0</v>
      </c>
      <c r="H92" s="108">
        <v>4</v>
      </c>
      <c r="I92" s="25">
        <v>0</v>
      </c>
      <c r="J92" s="97">
        <v>0</v>
      </c>
      <c r="K92" s="108">
        <v>0</v>
      </c>
      <c r="L92" s="25">
        <v>1</v>
      </c>
      <c r="M92" s="97">
        <v>0</v>
      </c>
      <c r="N92" s="108">
        <v>2</v>
      </c>
      <c r="O92" s="25">
        <v>0</v>
      </c>
      <c r="P92" s="97">
        <v>0</v>
      </c>
      <c r="Q92" s="108">
        <v>0</v>
      </c>
      <c r="R92" s="25">
        <v>2</v>
      </c>
      <c r="S92" s="97">
        <v>0</v>
      </c>
      <c r="T92" s="108">
        <v>16</v>
      </c>
      <c r="U92" s="25">
        <v>1</v>
      </c>
      <c r="V92" s="97">
        <v>0</v>
      </c>
      <c r="W92" s="108">
        <v>16</v>
      </c>
      <c r="X92" s="25">
        <v>0</v>
      </c>
      <c r="Y92" s="97">
        <v>0</v>
      </c>
      <c r="Z92" s="108">
        <v>3</v>
      </c>
      <c r="AA92" s="25">
        <v>0</v>
      </c>
      <c r="AB92" s="97">
        <v>0</v>
      </c>
      <c r="AC92" s="108">
        <v>8</v>
      </c>
      <c r="AD92" s="25">
        <v>0</v>
      </c>
      <c r="AE92" s="97">
        <v>0</v>
      </c>
      <c r="AF92" s="108">
        <v>8</v>
      </c>
      <c r="AG92" s="25">
        <v>0</v>
      </c>
      <c r="AH92" s="97">
        <v>0</v>
      </c>
      <c r="AI92" s="108">
        <v>8</v>
      </c>
      <c r="AJ92" s="25">
        <v>0</v>
      </c>
      <c r="AK92" s="97">
        <v>0</v>
      </c>
      <c r="AL92" s="108">
        <v>1</v>
      </c>
    </row>
    <row r="93" spans="2:38" ht="12.75">
      <c r="B93" s="11" t="s">
        <v>177</v>
      </c>
      <c r="C93" s="24">
        <v>0</v>
      </c>
      <c r="D93" s="81">
        <v>0</v>
      </c>
      <c r="E93" s="82">
        <v>4</v>
      </c>
      <c r="F93" s="24">
        <v>0</v>
      </c>
      <c r="G93" s="81">
        <v>0</v>
      </c>
      <c r="H93" s="82">
        <v>4</v>
      </c>
      <c r="I93" s="24">
        <v>1</v>
      </c>
      <c r="J93" s="81">
        <v>1</v>
      </c>
      <c r="K93" s="82">
        <v>2</v>
      </c>
      <c r="L93" s="24">
        <v>2</v>
      </c>
      <c r="M93" s="81">
        <v>1</v>
      </c>
      <c r="N93" s="82">
        <v>1</v>
      </c>
      <c r="O93" s="24">
        <v>0</v>
      </c>
      <c r="P93" s="81">
        <v>0</v>
      </c>
      <c r="Q93" s="82">
        <v>5</v>
      </c>
      <c r="R93" s="24">
        <v>0</v>
      </c>
      <c r="S93" s="81">
        <v>0</v>
      </c>
      <c r="T93" s="82">
        <v>0</v>
      </c>
      <c r="U93" s="24">
        <v>0</v>
      </c>
      <c r="V93" s="81">
        <v>0</v>
      </c>
      <c r="W93" s="82">
        <v>2</v>
      </c>
      <c r="X93" s="24">
        <v>0</v>
      </c>
      <c r="Y93" s="81">
        <v>0</v>
      </c>
      <c r="Z93" s="82">
        <v>6</v>
      </c>
      <c r="AA93" s="24">
        <v>1</v>
      </c>
      <c r="AB93" s="81">
        <v>0</v>
      </c>
      <c r="AC93" s="82">
        <v>14</v>
      </c>
      <c r="AD93" s="24">
        <v>0</v>
      </c>
      <c r="AE93" s="81">
        <v>0</v>
      </c>
      <c r="AF93" s="82">
        <v>14</v>
      </c>
      <c r="AG93" s="24">
        <v>0</v>
      </c>
      <c r="AH93" s="81">
        <v>0</v>
      </c>
      <c r="AI93" s="82">
        <v>0</v>
      </c>
      <c r="AJ93" s="24">
        <v>3</v>
      </c>
      <c r="AK93" s="81">
        <v>0</v>
      </c>
      <c r="AL93" s="82">
        <v>1</v>
      </c>
    </row>
    <row r="94" spans="2:38" ht="12.75">
      <c r="B94" s="11" t="s">
        <v>178</v>
      </c>
      <c r="C94" s="24">
        <v>2</v>
      </c>
      <c r="D94" s="81">
        <v>2</v>
      </c>
      <c r="E94" s="82">
        <v>27</v>
      </c>
      <c r="F94" s="24">
        <v>2</v>
      </c>
      <c r="G94" s="81">
        <v>1</v>
      </c>
      <c r="H94" s="82">
        <v>19</v>
      </c>
      <c r="I94" s="24">
        <v>2</v>
      </c>
      <c r="J94" s="81">
        <v>0</v>
      </c>
      <c r="K94" s="82">
        <v>22</v>
      </c>
      <c r="L94" s="24">
        <v>2</v>
      </c>
      <c r="M94" s="81">
        <v>1</v>
      </c>
      <c r="N94" s="82">
        <v>17</v>
      </c>
      <c r="O94" s="24">
        <v>1</v>
      </c>
      <c r="P94" s="81">
        <v>0</v>
      </c>
      <c r="Q94" s="82">
        <v>32</v>
      </c>
      <c r="R94" s="24">
        <v>0</v>
      </c>
      <c r="S94" s="81">
        <v>1</v>
      </c>
      <c r="T94" s="82">
        <v>42</v>
      </c>
      <c r="U94" s="24">
        <v>0</v>
      </c>
      <c r="V94" s="81">
        <v>0</v>
      </c>
      <c r="W94" s="82">
        <v>26</v>
      </c>
      <c r="X94" s="24">
        <v>0</v>
      </c>
      <c r="Y94" s="81">
        <v>0</v>
      </c>
      <c r="Z94" s="82">
        <v>26</v>
      </c>
      <c r="AA94" s="24">
        <v>1</v>
      </c>
      <c r="AB94" s="81">
        <v>0</v>
      </c>
      <c r="AC94" s="82">
        <v>20</v>
      </c>
      <c r="AD94" s="24">
        <v>0</v>
      </c>
      <c r="AE94" s="81">
        <v>0</v>
      </c>
      <c r="AF94" s="82">
        <v>19</v>
      </c>
      <c r="AG94" s="24">
        <v>1</v>
      </c>
      <c r="AH94" s="81">
        <v>1</v>
      </c>
      <c r="AI94" s="82">
        <v>20</v>
      </c>
      <c r="AJ94" s="24">
        <v>1</v>
      </c>
      <c r="AK94" s="81">
        <v>0</v>
      </c>
      <c r="AL94" s="82">
        <v>17</v>
      </c>
    </row>
    <row r="95" spans="2:38" ht="12.75">
      <c r="B95" s="11" t="s">
        <v>179</v>
      </c>
      <c r="C95" s="24">
        <v>0</v>
      </c>
      <c r="D95" s="81">
        <v>0</v>
      </c>
      <c r="E95" s="82">
        <v>32</v>
      </c>
      <c r="F95" s="24">
        <v>0</v>
      </c>
      <c r="G95" s="81">
        <v>0</v>
      </c>
      <c r="H95" s="82">
        <v>11</v>
      </c>
      <c r="I95" s="24">
        <v>1</v>
      </c>
      <c r="J95" s="81">
        <v>0</v>
      </c>
      <c r="K95" s="82">
        <v>17</v>
      </c>
      <c r="L95" s="24">
        <v>0</v>
      </c>
      <c r="M95" s="81">
        <v>0</v>
      </c>
      <c r="N95" s="82">
        <v>13</v>
      </c>
      <c r="O95" s="24">
        <v>1</v>
      </c>
      <c r="P95" s="81">
        <v>1</v>
      </c>
      <c r="Q95" s="82">
        <v>13</v>
      </c>
      <c r="R95" s="24">
        <v>3</v>
      </c>
      <c r="S95" s="81">
        <v>1</v>
      </c>
      <c r="T95" s="82">
        <v>38</v>
      </c>
      <c r="U95" s="24">
        <v>1</v>
      </c>
      <c r="V95" s="81">
        <v>4</v>
      </c>
      <c r="W95" s="82">
        <v>26</v>
      </c>
      <c r="X95" s="24">
        <v>2</v>
      </c>
      <c r="Y95" s="81">
        <v>3</v>
      </c>
      <c r="Z95" s="82">
        <v>14</v>
      </c>
      <c r="AA95" s="24">
        <v>0</v>
      </c>
      <c r="AB95" s="81">
        <v>0</v>
      </c>
      <c r="AC95" s="82">
        <v>20</v>
      </c>
      <c r="AD95" s="24">
        <v>2</v>
      </c>
      <c r="AE95" s="81">
        <v>1</v>
      </c>
      <c r="AF95" s="82">
        <v>12</v>
      </c>
      <c r="AG95" s="24">
        <v>0</v>
      </c>
      <c r="AH95" s="81">
        <v>0</v>
      </c>
      <c r="AI95" s="82">
        <v>9</v>
      </c>
      <c r="AJ95" s="24">
        <v>0</v>
      </c>
      <c r="AK95" s="81">
        <v>0</v>
      </c>
      <c r="AL95" s="82">
        <v>14</v>
      </c>
    </row>
    <row r="96" spans="2:38" ht="12.75">
      <c r="B96" s="11" t="s">
        <v>180</v>
      </c>
      <c r="C96" s="24">
        <v>12</v>
      </c>
      <c r="D96" s="81">
        <v>6</v>
      </c>
      <c r="E96" s="82">
        <v>605</v>
      </c>
      <c r="F96" s="24">
        <v>23</v>
      </c>
      <c r="G96" s="81">
        <v>14</v>
      </c>
      <c r="H96" s="82">
        <v>472</v>
      </c>
      <c r="I96" s="24">
        <v>15</v>
      </c>
      <c r="J96" s="81">
        <v>7</v>
      </c>
      <c r="K96" s="82">
        <v>534</v>
      </c>
      <c r="L96" s="24">
        <v>13</v>
      </c>
      <c r="M96" s="81">
        <v>8</v>
      </c>
      <c r="N96" s="82">
        <v>461</v>
      </c>
      <c r="O96" s="24">
        <v>14</v>
      </c>
      <c r="P96" s="81">
        <v>8</v>
      </c>
      <c r="Q96" s="82">
        <v>365</v>
      </c>
      <c r="R96" s="24">
        <v>0</v>
      </c>
      <c r="S96" s="81">
        <v>0</v>
      </c>
      <c r="T96" s="82">
        <v>0</v>
      </c>
      <c r="U96" s="24">
        <v>0</v>
      </c>
      <c r="V96" s="81">
        <v>0</v>
      </c>
      <c r="W96" s="82">
        <v>0</v>
      </c>
      <c r="X96" s="24">
        <v>0</v>
      </c>
      <c r="Y96" s="81">
        <v>0</v>
      </c>
      <c r="Z96" s="82">
        <v>0</v>
      </c>
      <c r="AA96" s="24">
        <v>0</v>
      </c>
      <c r="AB96" s="81">
        <v>0</v>
      </c>
      <c r="AC96" s="82">
        <v>0</v>
      </c>
      <c r="AD96" s="24">
        <v>0</v>
      </c>
      <c r="AE96" s="81">
        <v>0</v>
      </c>
      <c r="AF96" s="82">
        <v>0</v>
      </c>
      <c r="AG96" s="24">
        <v>0</v>
      </c>
      <c r="AH96" s="81">
        <v>0</v>
      </c>
      <c r="AI96" s="82">
        <v>0</v>
      </c>
      <c r="AJ96" s="24">
        <v>0</v>
      </c>
      <c r="AK96" s="81">
        <v>0</v>
      </c>
      <c r="AL96" s="82">
        <v>0</v>
      </c>
    </row>
    <row r="97" spans="2:38" ht="12.75">
      <c r="B97" s="11" t="s">
        <v>181</v>
      </c>
      <c r="C97" s="24">
        <v>0</v>
      </c>
      <c r="D97" s="81">
        <v>0</v>
      </c>
      <c r="E97" s="82">
        <v>0</v>
      </c>
      <c r="F97" s="24">
        <v>0</v>
      </c>
      <c r="G97" s="81">
        <v>0</v>
      </c>
      <c r="H97" s="82">
        <v>0</v>
      </c>
      <c r="I97" s="24">
        <v>0</v>
      </c>
      <c r="J97" s="81">
        <v>0</v>
      </c>
      <c r="K97" s="82">
        <v>0</v>
      </c>
      <c r="L97" s="24">
        <v>0</v>
      </c>
      <c r="M97" s="81">
        <v>0</v>
      </c>
      <c r="N97" s="82">
        <v>1</v>
      </c>
      <c r="O97" s="24">
        <v>0</v>
      </c>
      <c r="P97" s="81">
        <v>0</v>
      </c>
      <c r="Q97" s="82">
        <v>6</v>
      </c>
      <c r="R97" s="24">
        <v>0</v>
      </c>
      <c r="S97" s="81">
        <v>0</v>
      </c>
      <c r="T97" s="82">
        <v>0</v>
      </c>
      <c r="U97" s="24">
        <v>0</v>
      </c>
      <c r="V97" s="81">
        <v>0</v>
      </c>
      <c r="W97" s="82">
        <v>0</v>
      </c>
      <c r="X97" s="24">
        <v>0</v>
      </c>
      <c r="Y97" s="81">
        <v>0</v>
      </c>
      <c r="Z97" s="82">
        <v>0</v>
      </c>
      <c r="AA97" s="24">
        <v>0</v>
      </c>
      <c r="AB97" s="81">
        <v>0</v>
      </c>
      <c r="AC97" s="82">
        <v>7</v>
      </c>
      <c r="AD97" s="24">
        <v>0</v>
      </c>
      <c r="AE97" s="81">
        <v>0</v>
      </c>
      <c r="AF97" s="82">
        <v>0</v>
      </c>
      <c r="AG97" s="24">
        <v>0</v>
      </c>
      <c r="AH97" s="81">
        <v>0</v>
      </c>
      <c r="AI97" s="82">
        <v>0</v>
      </c>
      <c r="AJ97" s="24">
        <v>0</v>
      </c>
      <c r="AK97" s="81">
        <v>0</v>
      </c>
      <c r="AL97" s="82">
        <v>0</v>
      </c>
    </row>
    <row r="98" spans="2:38" ht="12.75">
      <c r="B98" s="11" t="s">
        <v>182</v>
      </c>
      <c r="C98" s="24">
        <v>0</v>
      </c>
      <c r="D98" s="81">
        <v>0</v>
      </c>
      <c r="E98" s="82">
        <v>8</v>
      </c>
      <c r="F98" s="24">
        <v>0</v>
      </c>
      <c r="G98" s="81">
        <v>0</v>
      </c>
      <c r="H98" s="82">
        <v>3</v>
      </c>
      <c r="I98" s="24">
        <v>1</v>
      </c>
      <c r="J98" s="81">
        <v>0</v>
      </c>
      <c r="K98" s="82">
        <v>1</v>
      </c>
      <c r="L98" s="24">
        <v>0</v>
      </c>
      <c r="M98" s="81">
        <v>0</v>
      </c>
      <c r="N98" s="82">
        <v>3</v>
      </c>
      <c r="O98" s="24">
        <v>0</v>
      </c>
      <c r="P98" s="81">
        <v>0</v>
      </c>
      <c r="Q98" s="82">
        <v>6</v>
      </c>
      <c r="R98" s="24">
        <v>0</v>
      </c>
      <c r="S98" s="81">
        <v>0</v>
      </c>
      <c r="T98" s="82">
        <v>6</v>
      </c>
      <c r="U98" s="24">
        <v>0</v>
      </c>
      <c r="V98" s="81">
        <v>0</v>
      </c>
      <c r="W98" s="82">
        <v>6</v>
      </c>
      <c r="X98" s="24">
        <v>0</v>
      </c>
      <c r="Y98" s="81">
        <v>0</v>
      </c>
      <c r="Z98" s="82">
        <v>8</v>
      </c>
      <c r="AA98" s="24">
        <v>1</v>
      </c>
      <c r="AB98" s="81">
        <v>0</v>
      </c>
      <c r="AC98" s="82">
        <v>7</v>
      </c>
      <c r="AD98" s="24">
        <v>1</v>
      </c>
      <c r="AE98" s="81">
        <v>0</v>
      </c>
      <c r="AF98" s="82">
        <v>3</v>
      </c>
      <c r="AG98" s="24">
        <v>0</v>
      </c>
      <c r="AH98" s="81">
        <v>0</v>
      </c>
      <c r="AI98" s="82">
        <v>0</v>
      </c>
      <c r="AJ98" s="24">
        <v>0</v>
      </c>
      <c r="AK98" s="81">
        <v>0</v>
      </c>
      <c r="AL98" s="82">
        <v>1</v>
      </c>
    </row>
    <row r="99" spans="2:38" ht="12.75">
      <c r="B99" s="11" t="s">
        <v>183</v>
      </c>
      <c r="C99" s="24">
        <v>0</v>
      </c>
      <c r="D99" s="81">
        <v>0</v>
      </c>
      <c r="E99" s="82">
        <v>0</v>
      </c>
      <c r="F99" s="247">
        <v>0</v>
      </c>
      <c r="G99" s="248">
        <v>0</v>
      </c>
      <c r="H99" s="249">
        <v>0</v>
      </c>
      <c r="I99" s="247">
        <v>0</v>
      </c>
      <c r="J99" s="248">
        <v>0</v>
      </c>
      <c r="K99" s="249">
        <v>0</v>
      </c>
      <c r="L99" s="247">
        <v>0</v>
      </c>
      <c r="M99" s="248">
        <v>0</v>
      </c>
      <c r="N99" s="249">
        <v>0</v>
      </c>
      <c r="O99" s="247">
        <v>0</v>
      </c>
      <c r="P99" s="248">
        <v>0</v>
      </c>
      <c r="Q99" s="249">
        <v>0</v>
      </c>
      <c r="R99" s="247">
        <v>0</v>
      </c>
      <c r="S99" s="248">
        <v>0</v>
      </c>
      <c r="T99" s="249">
        <v>0</v>
      </c>
      <c r="U99" s="247">
        <v>0</v>
      </c>
      <c r="V99" s="248">
        <v>0</v>
      </c>
      <c r="W99" s="249">
        <v>0</v>
      </c>
      <c r="X99" s="247">
        <v>0</v>
      </c>
      <c r="Y99" s="248">
        <v>0</v>
      </c>
      <c r="Z99" s="249">
        <v>0</v>
      </c>
      <c r="AA99" s="247">
        <v>0</v>
      </c>
      <c r="AB99" s="248">
        <v>0</v>
      </c>
      <c r="AC99" s="249">
        <v>0</v>
      </c>
      <c r="AD99" s="247">
        <v>0</v>
      </c>
      <c r="AE99" s="248">
        <v>0</v>
      </c>
      <c r="AF99" s="249">
        <v>0</v>
      </c>
      <c r="AG99" s="247">
        <v>0</v>
      </c>
      <c r="AH99" s="248">
        <v>0</v>
      </c>
      <c r="AI99" s="249">
        <v>0</v>
      </c>
      <c r="AJ99" s="247">
        <v>0</v>
      </c>
      <c r="AK99" s="248">
        <v>0</v>
      </c>
      <c r="AL99" s="249">
        <v>0</v>
      </c>
    </row>
    <row r="100" spans="2:38" ht="12.75">
      <c r="B100" s="11" t="s">
        <v>184</v>
      </c>
      <c r="C100" s="24">
        <v>0</v>
      </c>
      <c r="D100" s="81">
        <v>0</v>
      </c>
      <c r="E100" s="82">
        <v>14</v>
      </c>
      <c r="F100" s="24">
        <v>1</v>
      </c>
      <c r="G100" s="81">
        <v>0</v>
      </c>
      <c r="H100" s="82">
        <v>2</v>
      </c>
      <c r="I100" s="24">
        <v>0</v>
      </c>
      <c r="J100" s="81">
        <v>0</v>
      </c>
      <c r="K100" s="82">
        <v>6</v>
      </c>
      <c r="L100" s="24">
        <v>0</v>
      </c>
      <c r="M100" s="81">
        <v>0</v>
      </c>
      <c r="N100" s="82">
        <v>8</v>
      </c>
      <c r="O100" s="24">
        <v>0</v>
      </c>
      <c r="P100" s="81">
        <v>0</v>
      </c>
      <c r="Q100" s="82">
        <v>5</v>
      </c>
      <c r="R100" s="24">
        <v>0</v>
      </c>
      <c r="S100" s="81">
        <v>0</v>
      </c>
      <c r="T100" s="82">
        <v>2</v>
      </c>
      <c r="U100" s="24">
        <v>1</v>
      </c>
      <c r="V100" s="81">
        <v>0</v>
      </c>
      <c r="W100" s="82">
        <v>15</v>
      </c>
      <c r="X100" s="24">
        <v>0</v>
      </c>
      <c r="Y100" s="81">
        <v>0</v>
      </c>
      <c r="Z100" s="82">
        <v>19</v>
      </c>
      <c r="AA100" s="24">
        <v>0</v>
      </c>
      <c r="AB100" s="81">
        <v>0</v>
      </c>
      <c r="AC100" s="82">
        <v>9</v>
      </c>
      <c r="AD100" s="24">
        <v>0</v>
      </c>
      <c r="AE100" s="81">
        <v>0</v>
      </c>
      <c r="AF100" s="82">
        <v>11</v>
      </c>
      <c r="AG100" s="24">
        <v>0</v>
      </c>
      <c r="AH100" s="81">
        <v>0</v>
      </c>
      <c r="AI100" s="82">
        <v>8</v>
      </c>
      <c r="AJ100" s="24">
        <v>0</v>
      </c>
      <c r="AK100" s="81">
        <v>0</v>
      </c>
      <c r="AL100" s="82">
        <v>6</v>
      </c>
    </row>
    <row r="101" spans="2:38" ht="12.75">
      <c r="B101" s="11" t="s">
        <v>185</v>
      </c>
      <c r="C101" s="24">
        <v>0</v>
      </c>
      <c r="D101" s="81">
        <v>0</v>
      </c>
      <c r="E101" s="82">
        <v>1</v>
      </c>
      <c r="F101" s="24">
        <v>0</v>
      </c>
      <c r="G101" s="81">
        <v>0</v>
      </c>
      <c r="H101" s="82">
        <v>0</v>
      </c>
      <c r="I101" s="24">
        <v>0</v>
      </c>
      <c r="J101" s="81">
        <v>0</v>
      </c>
      <c r="K101" s="82">
        <v>3</v>
      </c>
      <c r="L101" s="24">
        <v>0</v>
      </c>
      <c r="M101" s="81">
        <v>0</v>
      </c>
      <c r="N101" s="82">
        <v>1</v>
      </c>
      <c r="O101" s="24">
        <v>0</v>
      </c>
      <c r="P101" s="81">
        <v>0</v>
      </c>
      <c r="Q101" s="82">
        <v>0</v>
      </c>
      <c r="R101" s="24">
        <v>0</v>
      </c>
      <c r="S101" s="81">
        <v>0</v>
      </c>
      <c r="T101" s="82">
        <v>5</v>
      </c>
      <c r="U101" s="24">
        <v>0</v>
      </c>
      <c r="V101" s="81">
        <v>0</v>
      </c>
      <c r="W101" s="82">
        <v>0</v>
      </c>
      <c r="X101" s="24">
        <v>0</v>
      </c>
      <c r="Y101" s="81">
        <v>0</v>
      </c>
      <c r="Z101" s="82">
        <v>1</v>
      </c>
      <c r="AA101" s="24">
        <v>0</v>
      </c>
      <c r="AB101" s="81">
        <v>0</v>
      </c>
      <c r="AC101" s="82">
        <v>3</v>
      </c>
      <c r="AD101" s="24">
        <v>0</v>
      </c>
      <c r="AE101" s="81">
        <v>0</v>
      </c>
      <c r="AF101" s="82">
        <v>0</v>
      </c>
      <c r="AG101" s="24">
        <v>0</v>
      </c>
      <c r="AH101" s="81">
        <v>0</v>
      </c>
      <c r="AI101" s="82">
        <v>2</v>
      </c>
      <c r="AJ101" s="24">
        <v>0</v>
      </c>
      <c r="AK101" s="81">
        <v>0</v>
      </c>
      <c r="AL101" s="82">
        <v>0</v>
      </c>
    </row>
    <row r="102" spans="2:38" ht="12.75">
      <c r="B102" s="11" t="s">
        <v>186</v>
      </c>
      <c r="C102" s="24">
        <v>0</v>
      </c>
      <c r="D102" s="81">
        <v>0</v>
      </c>
      <c r="E102" s="82">
        <v>79</v>
      </c>
      <c r="F102" s="24">
        <v>0</v>
      </c>
      <c r="G102" s="81">
        <v>0</v>
      </c>
      <c r="H102" s="82">
        <v>72</v>
      </c>
      <c r="I102" s="24">
        <v>1</v>
      </c>
      <c r="J102" s="81">
        <v>1</v>
      </c>
      <c r="K102" s="82">
        <v>82</v>
      </c>
      <c r="L102" s="24">
        <v>6</v>
      </c>
      <c r="M102" s="81">
        <v>6</v>
      </c>
      <c r="N102" s="82">
        <v>92</v>
      </c>
      <c r="O102" s="24">
        <v>0</v>
      </c>
      <c r="P102" s="81">
        <v>0</v>
      </c>
      <c r="Q102" s="82">
        <v>124</v>
      </c>
      <c r="R102" s="24">
        <v>3</v>
      </c>
      <c r="S102" s="81">
        <v>3</v>
      </c>
      <c r="T102" s="82">
        <v>179</v>
      </c>
      <c r="U102" s="24">
        <v>0</v>
      </c>
      <c r="V102" s="81">
        <v>0</v>
      </c>
      <c r="W102" s="82">
        <v>74</v>
      </c>
      <c r="X102" s="24">
        <v>0</v>
      </c>
      <c r="Y102" s="81">
        <v>0</v>
      </c>
      <c r="Z102" s="82">
        <v>7</v>
      </c>
      <c r="AA102" s="24">
        <v>0</v>
      </c>
      <c r="AB102" s="81">
        <v>0</v>
      </c>
      <c r="AC102" s="82">
        <v>0</v>
      </c>
      <c r="AD102" s="24">
        <v>0</v>
      </c>
      <c r="AE102" s="81">
        <v>0</v>
      </c>
      <c r="AF102" s="82">
        <v>2</v>
      </c>
      <c r="AG102" s="24">
        <v>2</v>
      </c>
      <c r="AH102" s="81">
        <v>1</v>
      </c>
      <c r="AI102" s="82">
        <v>48</v>
      </c>
      <c r="AJ102" s="24">
        <v>4</v>
      </c>
      <c r="AK102" s="81">
        <v>2</v>
      </c>
      <c r="AL102" s="82">
        <v>37</v>
      </c>
    </row>
    <row r="103" spans="2:38" ht="13.5" thickBot="1">
      <c r="B103" s="13" t="s">
        <v>187</v>
      </c>
      <c r="C103" s="109">
        <v>0</v>
      </c>
      <c r="D103" s="93">
        <v>0</v>
      </c>
      <c r="E103" s="94">
        <v>4</v>
      </c>
      <c r="F103" s="109">
        <v>1</v>
      </c>
      <c r="G103" s="93">
        <v>1</v>
      </c>
      <c r="H103" s="94">
        <v>6</v>
      </c>
      <c r="I103" s="109">
        <v>0</v>
      </c>
      <c r="J103" s="93">
        <v>0</v>
      </c>
      <c r="K103" s="94">
        <v>7</v>
      </c>
      <c r="L103" s="109">
        <v>0</v>
      </c>
      <c r="M103" s="93">
        <v>0</v>
      </c>
      <c r="N103" s="94">
        <v>7</v>
      </c>
      <c r="O103" s="109">
        <v>1</v>
      </c>
      <c r="P103" s="93">
        <v>0</v>
      </c>
      <c r="Q103" s="94">
        <v>9</v>
      </c>
      <c r="R103" s="109">
        <v>0</v>
      </c>
      <c r="S103" s="93">
        <v>0</v>
      </c>
      <c r="T103" s="94">
        <v>29</v>
      </c>
      <c r="U103" s="109">
        <v>1</v>
      </c>
      <c r="V103" s="93">
        <v>1</v>
      </c>
      <c r="W103" s="94">
        <v>21</v>
      </c>
      <c r="X103" s="109">
        <v>0</v>
      </c>
      <c r="Y103" s="93">
        <v>0</v>
      </c>
      <c r="Z103" s="94">
        <v>24</v>
      </c>
      <c r="AA103" s="109">
        <v>0</v>
      </c>
      <c r="AB103" s="93">
        <v>0</v>
      </c>
      <c r="AC103" s="94">
        <v>9</v>
      </c>
      <c r="AD103" s="109">
        <v>0</v>
      </c>
      <c r="AE103" s="93">
        <v>0</v>
      </c>
      <c r="AF103" s="94">
        <v>18</v>
      </c>
      <c r="AG103" s="109">
        <v>0</v>
      </c>
      <c r="AH103" s="93">
        <v>0</v>
      </c>
      <c r="AI103" s="94">
        <v>5</v>
      </c>
      <c r="AJ103" s="109">
        <v>0</v>
      </c>
      <c r="AK103" s="93">
        <v>0</v>
      </c>
      <c r="AL103" s="94">
        <v>5</v>
      </c>
    </row>
    <row r="104" spans="2:38" ht="13.5" thickBot="1">
      <c r="B104" s="110" t="s">
        <v>0</v>
      </c>
      <c r="C104" s="111">
        <f aca="true" t="shared" si="12" ref="C104:H104">SUM(C92:C103)</f>
        <v>16</v>
      </c>
      <c r="D104" s="111">
        <f t="shared" si="12"/>
        <v>8</v>
      </c>
      <c r="E104" s="111">
        <f t="shared" si="12"/>
        <v>782</v>
      </c>
      <c r="F104" s="111">
        <f t="shared" si="12"/>
        <v>28</v>
      </c>
      <c r="G104" s="111">
        <f t="shared" si="12"/>
        <v>16</v>
      </c>
      <c r="H104" s="111">
        <f t="shared" si="12"/>
        <v>593</v>
      </c>
      <c r="I104" s="111">
        <f aca="true" t="shared" si="13" ref="I104:N104">SUM(I92:I103)</f>
        <v>21</v>
      </c>
      <c r="J104" s="111">
        <f t="shared" si="13"/>
        <v>9</v>
      </c>
      <c r="K104" s="111">
        <f t="shared" si="13"/>
        <v>674</v>
      </c>
      <c r="L104" s="111">
        <f t="shared" si="13"/>
        <v>24</v>
      </c>
      <c r="M104" s="111">
        <f t="shared" si="13"/>
        <v>16</v>
      </c>
      <c r="N104" s="111">
        <f t="shared" si="13"/>
        <v>606</v>
      </c>
      <c r="O104" s="111">
        <f aca="true" t="shared" si="14" ref="O104:T104">SUM(O92:O103)</f>
        <v>17</v>
      </c>
      <c r="P104" s="111">
        <f t="shared" si="14"/>
        <v>9</v>
      </c>
      <c r="Q104" s="111">
        <f t="shared" si="14"/>
        <v>565</v>
      </c>
      <c r="R104" s="111">
        <f t="shared" si="14"/>
        <v>8</v>
      </c>
      <c r="S104" s="111">
        <f t="shared" si="14"/>
        <v>5</v>
      </c>
      <c r="T104" s="111">
        <f t="shared" si="14"/>
        <v>317</v>
      </c>
      <c r="U104" s="111">
        <f aca="true" t="shared" si="15" ref="U104:Z104">SUM(U92:U103)</f>
        <v>4</v>
      </c>
      <c r="V104" s="111">
        <f t="shared" si="15"/>
        <v>5</v>
      </c>
      <c r="W104" s="111">
        <f t="shared" si="15"/>
        <v>186</v>
      </c>
      <c r="X104" s="111">
        <f t="shared" si="15"/>
        <v>2</v>
      </c>
      <c r="Y104" s="111">
        <f t="shared" si="15"/>
        <v>3</v>
      </c>
      <c r="Z104" s="111">
        <f t="shared" si="15"/>
        <v>108</v>
      </c>
      <c r="AA104" s="111">
        <f aca="true" t="shared" si="16" ref="AA104:AF104">SUM(AA92:AA103)</f>
        <v>3</v>
      </c>
      <c r="AB104" s="111">
        <f t="shared" si="16"/>
        <v>0</v>
      </c>
      <c r="AC104" s="111">
        <f t="shared" si="16"/>
        <v>97</v>
      </c>
      <c r="AD104" s="111">
        <f t="shared" si="16"/>
        <v>3</v>
      </c>
      <c r="AE104" s="111">
        <f t="shared" si="16"/>
        <v>1</v>
      </c>
      <c r="AF104" s="111">
        <f t="shared" si="16"/>
        <v>87</v>
      </c>
      <c r="AG104" s="111">
        <f aca="true" t="shared" si="17" ref="AG104:AL104">SUM(AG92:AG103)</f>
        <v>3</v>
      </c>
      <c r="AH104" s="111">
        <f t="shared" si="17"/>
        <v>2</v>
      </c>
      <c r="AI104" s="111">
        <f t="shared" si="17"/>
        <v>100</v>
      </c>
      <c r="AJ104" s="111">
        <f t="shared" si="17"/>
        <v>8</v>
      </c>
      <c r="AK104" s="111">
        <f t="shared" si="17"/>
        <v>2</v>
      </c>
      <c r="AL104" s="111">
        <f t="shared" si="17"/>
        <v>82</v>
      </c>
    </row>
    <row r="106" spans="2:5" ht="12.75">
      <c r="B106" s="315"/>
      <c r="C106" s="315"/>
      <c r="D106" s="315"/>
      <c r="E106" s="315"/>
    </row>
    <row r="108" spans="2:5" ht="12.75">
      <c r="B108" s="284" t="s">
        <v>10</v>
      </c>
      <c r="C108" s="284"/>
      <c r="D108" s="284"/>
      <c r="E108" s="284"/>
    </row>
    <row r="109" spans="2:5" ht="12.75">
      <c r="B109" s="2"/>
      <c r="C109" s="2"/>
      <c r="D109" s="2"/>
      <c r="E109" s="2"/>
    </row>
    <row r="110" spans="2:5" ht="12.75">
      <c r="B110" s="284" t="s">
        <v>69</v>
      </c>
      <c r="C110" s="284"/>
      <c r="D110" s="284"/>
      <c r="E110" s="284"/>
    </row>
    <row r="111" spans="2:5" ht="12.75">
      <c r="B111" s="2"/>
      <c r="C111" s="2"/>
      <c r="D111" s="2"/>
      <c r="E111" s="2"/>
    </row>
    <row r="112" spans="2:5" ht="12.75">
      <c r="B112" s="284" t="s">
        <v>117</v>
      </c>
      <c r="C112" s="284"/>
      <c r="D112" s="284"/>
      <c r="E112" s="284"/>
    </row>
    <row r="113" spans="2:5" ht="12.75">
      <c r="B113" s="2"/>
      <c r="C113" s="2"/>
      <c r="D113" s="2"/>
      <c r="E113" s="2"/>
    </row>
    <row r="114" spans="2:5" ht="12.75">
      <c r="B114" s="284">
        <v>2015</v>
      </c>
      <c r="C114" s="284"/>
      <c r="D114" s="284"/>
      <c r="E114" s="284"/>
    </row>
    <row r="115" spans="2:5" ht="13.5" thickBot="1">
      <c r="B115" s="1"/>
      <c r="C115" s="1"/>
      <c r="D115" s="1"/>
      <c r="E115" s="1"/>
    </row>
    <row r="116" spans="2:38" ht="13.5" customHeight="1" thickBot="1">
      <c r="B116" s="286" t="s">
        <v>439</v>
      </c>
      <c r="C116" s="289" t="s">
        <v>7</v>
      </c>
      <c r="D116" s="293"/>
      <c r="E116" s="294"/>
      <c r="F116" s="292" t="s">
        <v>493</v>
      </c>
      <c r="G116" s="293"/>
      <c r="H116" s="294"/>
      <c r="I116" s="292" t="s">
        <v>497</v>
      </c>
      <c r="J116" s="293"/>
      <c r="K116" s="294"/>
      <c r="L116" s="292" t="s">
        <v>499</v>
      </c>
      <c r="M116" s="293"/>
      <c r="N116" s="294"/>
      <c r="O116" s="292" t="s">
        <v>503</v>
      </c>
      <c r="P116" s="293"/>
      <c r="Q116" s="294"/>
      <c r="R116" s="292" t="s">
        <v>505</v>
      </c>
      <c r="S116" s="293"/>
      <c r="T116" s="294"/>
      <c r="U116" s="292" t="s">
        <v>507</v>
      </c>
      <c r="V116" s="293"/>
      <c r="W116" s="294"/>
      <c r="X116" s="292" t="s">
        <v>512</v>
      </c>
      <c r="Y116" s="293"/>
      <c r="Z116" s="294"/>
      <c r="AA116" s="292" t="s">
        <v>515</v>
      </c>
      <c r="AB116" s="293"/>
      <c r="AC116" s="294"/>
      <c r="AD116" s="292" t="s">
        <v>516</v>
      </c>
      <c r="AE116" s="293"/>
      <c r="AF116" s="294"/>
      <c r="AG116" s="292" t="s">
        <v>522</v>
      </c>
      <c r="AH116" s="293"/>
      <c r="AI116" s="294"/>
      <c r="AJ116" s="292" t="s">
        <v>526</v>
      </c>
      <c r="AK116" s="293"/>
      <c r="AL116" s="294"/>
    </row>
    <row r="117" spans="2:38" ht="12.75" customHeight="1">
      <c r="B117" s="316"/>
      <c r="C117" s="303" t="s">
        <v>97</v>
      </c>
      <c r="D117" s="307" t="s">
        <v>98</v>
      </c>
      <c r="E117" s="308"/>
      <c r="F117" s="303" t="s">
        <v>97</v>
      </c>
      <c r="G117" s="307" t="s">
        <v>98</v>
      </c>
      <c r="H117" s="308"/>
      <c r="I117" s="303" t="s">
        <v>97</v>
      </c>
      <c r="J117" s="307" t="s">
        <v>98</v>
      </c>
      <c r="K117" s="308"/>
      <c r="L117" s="303" t="s">
        <v>97</v>
      </c>
      <c r="M117" s="307" t="s">
        <v>98</v>
      </c>
      <c r="N117" s="308"/>
      <c r="O117" s="303" t="s">
        <v>97</v>
      </c>
      <c r="P117" s="307" t="s">
        <v>98</v>
      </c>
      <c r="Q117" s="308"/>
      <c r="R117" s="303" t="s">
        <v>97</v>
      </c>
      <c r="S117" s="307" t="s">
        <v>98</v>
      </c>
      <c r="T117" s="308"/>
      <c r="U117" s="303" t="s">
        <v>97</v>
      </c>
      <c r="V117" s="307" t="s">
        <v>98</v>
      </c>
      <c r="W117" s="308"/>
      <c r="X117" s="303" t="s">
        <v>97</v>
      </c>
      <c r="Y117" s="307" t="s">
        <v>98</v>
      </c>
      <c r="Z117" s="308"/>
      <c r="AA117" s="303" t="s">
        <v>97</v>
      </c>
      <c r="AB117" s="307" t="s">
        <v>98</v>
      </c>
      <c r="AC117" s="308"/>
      <c r="AD117" s="303" t="s">
        <v>97</v>
      </c>
      <c r="AE117" s="307" t="s">
        <v>98</v>
      </c>
      <c r="AF117" s="308"/>
      <c r="AG117" s="303" t="s">
        <v>97</v>
      </c>
      <c r="AH117" s="307" t="s">
        <v>98</v>
      </c>
      <c r="AI117" s="308"/>
      <c r="AJ117" s="303" t="s">
        <v>97</v>
      </c>
      <c r="AK117" s="307" t="s">
        <v>98</v>
      </c>
      <c r="AL117" s="308"/>
    </row>
    <row r="118" spans="2:38" ht="12.75">
      <c r="B118" s="317"/>
      <c r="C118" s="304"/>
      <c r="D118" s="309"/>
      <c r="E118" s="306"/>
      <c r="F118" s="304"/>
      <c r="G118" s="309"/>
      <c r="H118" s="306"/>
      <c r="I118" s="304"/>
      <c r="J118" s="309"/>
      <c r="K118" s="306"/>
      <c r="L118" s="304"/>
      <c r="M118" s="309"/>
      <c r="N118" s="306"/>
      <c r="O118" s="304"/>
      <c r="P118" s="309"/>
      <c r="Q118" s="306"/>
      <c r="R118" s="304"/>
      <c r="S118" s="309"/>
      <c r="T118" s="306"/>
      <c r="U118" s="304"/>
      <c r="V118" s="309"/>
      <c r="W118" s="306"/>
      <c r="X118" s="304"/>
      <c r="Y118" s="309"/>
      <c r="Z118" s="306"/>
      <c r="AA118" s="304"/>
      <c r="AB118" s="309"/>
      <c r="AC118" s="306"/>
      <c r="AD118" s="304"/>
      <c r="AE118" s="309"/>
      <c r="AF118" s="306"/>
      <c r="AG118" s="304"/>
      <c r="AH118" s="309"/>
      <c r="AI118" s="306"/>
      <c r="AJ118" s="304"/>
      <c r="AK118" s="309"/>
      <c r="AL118" s="306"/>
    </row>
    <row r="119" spans="2:38" ht="26.25" thickBot="1">
      <c r="B119" s="318"/>
      <c r="C119" s="26" t="s">
        <v>99</v>
      </c>
      <c r="D119" s="70" t="s">
        <v>100</v>
      </c>
      <c r="E119" s="107" t="s">
        <v>101</v>
      </c>
      <c r="F119" s="26" t="s">
        <v>99</v>
      </c>
      <c r="G119" s="70" t="s">
        <v>100</v>
      </c>
      <c r="H119" s="107" t="s">
        <v>101</v>
      </c>
      <c r="I119" s="26" t="s">
        <v>99</v>
      </c>
      <c r="J119" s="70" t="s">
        <v>100</v>
      </c>
      <c r="K119" s="107" t="s">
        <v>101</v>
      </c>
      <c r="L119" s="26" t="s">
        <v>99</v>
      </c>
      <c r="M119" s="70" t="s">
        <v>100</v>
      </c>
      <c r="N119" s="107" t="s">
        <v>101</v>
      </c>
      <c r="O119" s="26" t="s">
        <v>99</v>
      </c>
      <c r="P119" s="70" t="s">
        <v>100</v>
      </c>
      <c r="Q119" s="107" t="s">
        <v>101</v>
      </c>
      <c r="R119" s="26" t="s">
        <v>99</v>
      </c>
      <c r="S119" s="70" t="s">
        <v>100</v>
      </c>
      <c r="T119" s="107" t="s">
        <v>101</v>
      </c>
      <c r="U119" s="26" t="s">
        <v>99</v>
      </c>
      <c r="V119" s="70" t="s">
        <v>100</v>
      </c>
      <c r="W119" s="107" t="s">
        <v>101</v>
      </c>
      <c r="X119" s="26" t="s">
        <v>99</v>
      </c>
      <c r="Y119" s="70" t="s">
        <v>100</v>
      </c>
      <c r="Z119" s="107" t="s">
        <v>101</v>
      </c>
      <c r="AA119" s="26" t="s">
        <v>99</v>
      </c>
      <c r="AB119" s="70" t="s">
        <v>100</v>
      </c>
      <c r="AC119" s="107" t="s">
        <v>101</v>
      </c>
      <c r="AD119" s="26" t="s">
        <v>99</v>
      </c>
      <c r="AE119" s="70" t="s">
        <v>100</v>
      </c>
      <c r="AF119" s="107" t="s">
        <v>101</v>
      </c>
      <c r="AG119" s="26" t="s">
        <v>99</v>
      </c>
      <c r="AH119" s="70" t="s">
        <v>100</v>
      </c>
      <c r="AI119" s="107" t="s">
        <v>101</v>
      </c>
      <c r="AJ119" s="26" t="s">
        <v>99</v>
      </c>
      <c r="AK119" s="70" t="s">
        <v>100</v>
      </c>
      <c r="AL119" s="107" t="s">
        <v>101</v>
      </c>
    </row>
    <row r="120" spans="2:38" ht="12.75">
      <c r="B120" s="167" t="s">
        <v>188</v>
      </c>
      <c r="C120" s="25">
        <v>4</v>
      </c>
      <c r="D120" s="97">
        <v>4</v>
      </c>
      <c r="E120" s="108">
        <v>173</v>
      </c>
      <c r="F120" s="25">
        <v>2</v>
      </c>
      <c r="G120" s="97">
        <v>2</v>
      </c>
      <c r="H120" s="108">
        <v>116</v>
      </c>
      <c r="I120" s="25">
        <v>2</v>
      </c>
      <c r="J120" s="97">
        <v>1</v>
      </c>
      <c r="K120" s="108">
        <v>107</v>
      </c>
      <c r="L120" s="25">
        <v>7</v>
      </c>
      <c r="M120" s="97">
        <v>2</v>
      </c>
      <c r="N120" s="108">
        <v>124</v>
      </c>
      <c r="O120" s="25">
        <v>1</v>
      </c>
      <c r="P120" s="97">
        <v>1</v>
      </c>
      <c r="Q120" s="108">
        <v>146</v>
      </c>
      <c r="R120" s="25">
        <v>5</v>
      </c>
      <c r="S120" s="97">
        <v>2</v>
      </c>
      <c r="T120" s="108">
        <v>164</v>
      </c>
      <c r="U120" s="25">
        <v>3</v>
      </c>
      <c r="V120" s="97">
        <v>3</v>
      </c>
      <c r="W120" s="108">
        <v>184</v>
      </c>
      <c r="X120" s="25">
        <v>10</v>
      </c>
      <c r="Y120" s="97">
        <v>8</v>
      </c>
      <c r="Z120" s="108">
        <v>125</v>
      </c>
      <c r="AA120" s="25">
        <v>4</v>
      </c>
      <c r="AB120" s="97">
        <v>4</v>
      </c>
      <c r="AC120" s="108">
        <v>136</v>
      </c>
      <c r="AD120" s="25">
        <v>1</v>
      </c>
      <c r="AE120" s="97">
        <v>2</v>
      </c>
      <c r="AF120" s="108">
        <v>128</v>
      </c>
      <c r="AG120" s="25">
        <v>7</v>
      </c>
      <c r="AH120" s="97">
        <v>4</v>
      </c>
      <c r="AI120" s="108">
        <v>121</v>
      </c>
      <c r="AJ120" s="25">
        <v>4</v>
      </c>
      <c r="AK120" s="97">
        <v>1</v>
      </c>
      <c r="AL120" s="108">
        <v>99</v>
      </c>
    </row>
    <row r="121" spans="2:38" ht="12.75">
      <c r="B121" s="168" t="s">
        <v>189</v>
      </c>
      <c r="C121" s="24">
        <v>1</v>
      </c>
      <c r="D121" s="81">
        <v>1</v>
      </c>
      <c r="E121" s="82">
        <v>3</v>
      </c>
      <c r="F121" s="24">
        <v>0</v>
      </c>
      <c r="G121" s="81">
        <v>0</v>
      </c>
      <c r="H121" s="82">
        <v>2</v>
      </c>
      <c r="I121" s="24">
        <v>3</v>
      </c>
      <c r="J121" s="81">
        <v>3</v>
      </c>
      <c r="K121" s="82">
        <v>2</v>
      </c>
      <c r="L121" s="24">
        <v>1</v>
      </c>
      <c r="M121" s="81">
        <v>0</v>
      </c>
      <c r="N121" s="82">
        <v>1</v>
      </c>
      <c r="O121" s="24">
        <v>1</v>
      </c>
      <c r="P121" s="81">
        <v>0</v>
      </c>
      <c r="Q121" s="82">
        <v>2</v>
      </c>
      <c r="R121" s="24">
        <v>2</v>
      </c>
      <c r="S121" s="81">
        <v>1</v>
      </c>
      <c r="T121" s="82">
        <v>8</v>
      </c>
      <c r="U121" s="24">
        <v>0</v>
      </c>
      <c r="V121" s="81">
        <v>0</v>
      </c>
      <c r="W121" s="82">
        <v>9</v>
      </c>
      <c r="X121" s="24">
        <v>2</v>
      </c>
      <c r="Y121" s="81">
        <v>1</v>
      </c>
      <c r="Z121" s="82">
        <v>3</v>
      </c>
      <c r="AA121" s="24">
        <v>0</v>
      </c>
      <c r="AB121" s="81">
        <v>0</v>
      </c>
      <c r="AC121" s="82">
        <v>1</v>
      </c>
      <c r="AD121" s="24">
        <v>0</v>
      </c>
      <c r="AE121" s="81">
        <v>0</v>
      </c>
      <c r="AF121" s="82">
        <v>4</v>
      </c>
      <c r="AG121" s="24">
        <v>0</v>
      </c>
      <c r="AH121" s="81">
        <v>0</v>
      </c>
      <c r="AI121" s="82">
        <v>8</v>
      </c>
      <c r="AJ121" s="24">
        <v>0</v>
      </c>
      <c r="AK121" s="81">
        <v>0</v>
      </c>
      <c r="AL121" s="82">
        <v>3</v>
      </c>
    </row>
    <row r="122" spans="2:38" ht="12.75">
      <c r="B122" s="168" t="s">
        <v>190</v>
      </c>
      <c r="C122" s="24">
        <v>0</v>
      </c>
      <c r="D122" s="81">
        <v>0</v>
      </c>
      <c r="E122" s="82">
        <v>3</v>
      </c>
      <c r="F122" s="24">
        <v>0</v>
      </c>
      <c r="G122" s="81">
        <v>0</v>
      </c>
      <c r="H122" s="82">
        <v>2</v>
      </c>
      <c r="I122" s="24">
        <v>2</v>
      </c>
      <c r="J122" s="81">
        <v>0</v>
      </c>
      <c r="K122" s="82">
        <v>0</v>
      </c>
      <c r="L122" s="24">
        <v>0</v>
      </c>
      <c r="M122" s="81">
        <v>0</v>
      </c>
      <c r="N122" s="82">
        <v>0</v>
      </c>
      <c r="O122" s="24">
        <v>0</v>
      </c>
      <c r="P122" s="81">
        <v>0</v>
      </c>
      <c r="Q122" s="82">
        <v>0</v>
      </c>
      <c r="R122" s="24">
        <v>0</v>
      </c>
      <c r="S122" s="81">
        <v>0</v>
      </c>
      <c r="T122" s="82">
        <v>7</v>
      </c>
      <c r="U122" s="24">
        <v>0</v>
      </c>
      <c r="V122" s="81">
        <v>0</v>
      </c>
      <c r="W122" s="82">
        <v>4</v>
      </c>
      <c r="X122" s="24">
        <v>0</v>
      </c>
      <c r="Y122" s="81">
        <v>0</v>
      </c>
      <c r="Z122" s="82">
        <v>1</v>
      </c>
      <c r="AA122" s="24">
        <v>0</v>
      </c>
      <c r="AB122" s="81">
        <v>0</v>
      </c>
      <c r="AC122" s="82">
        <v>2</v>
      </c>
      <c r="AD122" s="24">
        <v>2</v>
      </c>
      <c r="AE122" s="81">
        <v>1</v>
      </c>
      <c r="AF122" s="82">
        <v>2</v>
      </c>
      <c r="AG122" s="24">
        <v>0</v>
      </c>
      <c r="AH122" s="81">
        <v>0</v>
      </c>
      <c r="AI122" s="82">
        <v>2</v>
      </c>
      <c r="AJ122" s="24">
        <v>0</v>
      </c>
      <c r="AK122" s="81">
        <v>0</v>
      </c>
      <c r="AL122" s="82">
        <v>0</v>
      </c>
    </row>
    <row r="123" spans="2:38" ht="12.75">
      <c r="B123" s="168" t="s">
        <v>191</v>
      </c>
      <c r="C123" s="24">
        <v>0</v>
      </c>
      <c r="D123" s="81">
        <v>0</v>
      </c>
      <c r="E123" s="82">
        <v>0</v>
      </c>
      <c r="F123" s="24">
        <v>0</v>
      </c>
      <c r="G123" s="81">
        <v>0</v>
      </c>
      <c r="H123" s="82">
        <v>0</v>
      </c>
      <c r="I123" s="24">
        <v>0</v>
      </c>
      <c r="J123" s="81">
        <v>0</v>
      </c>
      <c r="K123" s="82">
        <v>0</v>
      </c>
      <c r="L123" s="24">
        <v>0</v>
      </c>
      <c r="M123" s="81">
        <v>0</v>
      </c>
      <c r="N123" s="82">
        <v>0</v>
      </c>
      <c r="O123" s="24">
        <v>0</v>
      </c>
      <c r="P123" s="81">
        <v>0</v>
      </c>
      <c r="Q123" s="82">
        <v>0</v>
      </c>
      <c r="R123" s="24">
        <v>0</v>
      </c>
      <c r="S123" s="81">
        <v>0</v>
      </c>
      <c r="T123" s="82">
        <v>1</v>
      </c>
      <c r="U123" s="24">
        <v>0</v>
      </c>
      <c r="V123" s="81">
        <v>0</v>
      </c>
      <c r="W123" s="82">
        <v>4</v>
      </c>
      <c r="X123" s="24">
        <v>0</v>
      </c>
      <c r="Y123" s="81">
        <v>0</v>
      </c>
      <c r="Z123" s="82">
        <v>2</v>
      </c>
      <c r="AA123" s="24">
        <v>0</v>
      </c>
      <c r="AB123" s="81">
        <v>0</v>
      </c>
      <c r="AC123" s="82">
        <v>0</v>
      </c>
      <c r="AD123" s="24">
        <v>0</v>
      </c>
      <c r="AE123" s="81">
        <v>0</v>
      </c>
      <c r="AF123" s="82">
        <v>0</v>
      </c>
      <c r="AG123" s="24">
        <v>0</v>
      </c>
      <c r="AH123" s="81">
        <v>0</v>
      </c>
      <c r="AI123" s="82">
        <v>0</v>
      </c>
      <c r="AJ123" s="24">
        <v>0</v>
      </c>
      <c r="AK123" s="81">
        <v>0</v>
      </c>
      <c r="AL123" s="82">
        <v>0</v>
      </c>
    </row>
    <row r="124" spans="2:38" ht="12.75">
      <c r="B124" s="168" t="s">
        <v>192</v>
      </c>
      <c r="C124" s="24">
        <v>0</v>
      </c>
      <c r="D124" s="81">
        <v>0</v>
      </c>
      <c r="E124" s="82">
        <v>7</v>
      </c>
      <c r="F124" s="24">
        <v>0</v>
      </c>
      <c r="G124" s="81">
        <v>0</v>
      </c>
      <c r="H124" s="82">
        <v>1</v>
      </c>
      <c r="I124" s="24">
        <v>0</v>
      </c>
      <c r="J124" s="81">
        <v>0</v>
      </c>
      <c r="K124" s="82">
        <v>8</v>
      </c>
      <c r="L124" s="24">
        <v>1</v>
      </c>
      <c r="M124" s="81">
        <v>0</v>
      </c>
      <c r="N124" s="82">
        <v>4</v>
      </c>
      <c r="O124" s="24">
        <v>0</v>
      </c>
      <c r="P124" s="81">
        <v>0</v>
      </c>
      <c r="Q124" s="82">
        <v>3</v>
      </c>
      <c r="R124" s="24">
        <v>1</v>
      </c>
      <c r="S124" s="81">
        <v>0</v>
      </c>
      <c r="T124" s="82">
        <v>9</v>
      </c>
      <c r="U124" s="24">
        <v>0</v>
      </c>
      <c r="V124" s="81">
        <v>0</v>
      </c>
      <c r="W124" s="82">
        <v>12</v>
      </c>
      <c r="X124" s="24">
        <v>0</v>
      </c>
      <c r="Y124" s="81">
        <v>0</v>
      </c>
      <c r="Z124" s="82">
        <v>9</v>
      </c>
      <c r="AA124" s="24">
        <v>0</v>
      </c>
      <c r="AB124" s="81">
        <v>0</v>
      </c>
      <c r="AC124" s="82">
        <v>6</v>
      </c>
      <c r="AD124" s="24">
        <v>0</v>
      </c>
      <c r="AE124" s="81">
        <v>0</v>
      </c>
      <c r="AF124" s="82">
        <v>8</v>
      </c>
      <c r="AG124" s="24">
        <v>0</v>
      </c>
      <c r="AH124" s="81">
        <v>0</v>
      </c>
      <c r="AI124" s="82">
        <v>6</v>
      </c>
      <c r="AJ124" s="24">
        <v>0</v>
      </c>
      <c r="AK124" s="81">
        <v>0</v>
      </c>
      <c r="AL124" s="82">
        <v>1</v>
      </c>
    </row>
    <row r="125" spans="2:38" ht="12.75">
      <c r="B125" s="168" t="s">
        <v>193</v>
      </c>
      <c r="C125" s="24">
        <v>0</v>
      </c>
      <c r="D125" s="81">
        <v>0</v>
      </c>
      <c r="E125" s="82">
        <v>9</v>
      </c>
      <c r="F125" s="24">
        <v>0</v>
      </c>
      <c r="G125" s="81">
        <v>0</v>
      </c>
      <c r="H125" s="82">
        <v>5</v>
      </c>
      <c r="I125" s="24">
        <v>0</v>
      </c>
      <c r="J125" s="81">
        <v>0</v>
      </c>
      <c r="K125" s="82">
        <v>5</v>
      </c>
      <c r="L125" s="24">
        <v>0</v>
      </c>
      <c r="M125" s="81">
        <v>0</v>
      </c>
      <c r="N125" s="82">
        <v>16</v>
      </c>
      <c r="O125" s="24">
        <v>0</v>
      </c>
      <c r="P125" s="81">
        <v>0</v>
      </c>
      <c r="Q125" s="82">
        <v>6</v>
      </c>
      <c r="R125" s="24">
        <v>0</v>
      </c>
      <c r="S125" s="81">
        <v>0</v>
      </c>
      <c r="T125" s="82">
        <v>11</v>
      </c>
      <c r="U125" s="24">
        <v>0</v>
      </c>
      <c r="V125" s="81">
        <v>0</v>
      </c>
      <c r="W125" s="82">
        <v>4</v>
      </c>
      <c r="X125" s="24">
        <v>0</v>
      </c>
      <c r="Y125" s="81">
        <v>0</v>
      </c>
      <c r="Z125" s="82">
        <v>10</v>
      </c>
      <c r="AA125" s="24">
        <v>0</v>
      </c>
      <c r="AB125" s="81">
        <v>0</v>
      </c>
      <c r="AC125" s="82">
        <v>8</v>
      </c>
      <c r="AD125" s="24">
        <v>0</v>
      </c>
      <c r="AE125" s="81">
        <v>0</v>
      </c>
      <c r="AF125" s="82">
        <v>4</v>
      </c>
      <c r="AG125" s="24">
        <v>0</v>
      </c>
      <c r="AH125" s="81">
        <v>0</v>
      </c>
      <c r="AI125" s="82">
        <v>7</v>
      </c>
      <c r="AJ125" s="24">
        <v>0</v>
      </c>
      <c r="AK125" s="81">
        <v>0</v>
      </c>
      <c r="AL125" s="82">
        <v>6</v>
      </c>
    </row>
    <row r="126" spans="2:38" ht="12.75">
      <c r="B126" s="168" t="s">
        <v>194</v>
      </c>
      <c r="C126" s="24">
        <v>2</v>
      </c>
      <c r="D126" s="81">
        <v>1</v>
      </c>
      <c r="E126" s="82">
        <v>173</v>
      </c>
      <c r="F126" s="24">
        <v>0</v>
      </c>
      <c r="G126" s="81">
        <v>0</v>
      </c>
      <c r="H126" s="82">
        <v>214</v>
      </c>
      <c r="I126" s="24">
        <v>1</v>
      </c>
      <c r="J126" s="81">
        <v>0</v>
      </c>
      <c r="K126" s="82">
        <v>221</v>
      </c>
      <c r="L126" s="24">
        <v>0</v>
      </c>
      <c r="M126" s="81">
        <v>0</v>
      </c>
      <c r="N126" s="82">
        <v>192</v>
      </c>
      <c r="O126" s="24">
        <v>1</v>
      </c>
      <c r="P126" s="81">
        <v>1</v>
      </c>
      <c r="Q126" s="82">
        <v>241</v>
      </c>
      <c r="R126" s="24">
        <v>0</v>
      </c>
      <c r="S126" s="81">
        <v>0</v>
      </c>
      <c r="T126" s="82">
        <v>156</v>
      </c>
      <c r="U126" s="24">
        <v>1</v>
      </c>
      <c r="V126" s="81">
        <v>1</v>
      </c>
      <c r="W126" s="82">
        <v>232</v>
      </c>
      <c r="X126" s="24">
        <v>0</v>
      </c>
      <c r="Y126" s="81">
        <v>0</v>
      </c>
      <c r="Z126" s="82">
        <v>191</v>
      </c>
      <c r="AA126" s="24">
        <v>0</v>
      </c>
      <c r="AB126" s="81">
        <v>0</v>
      </c>
      <c r="AC126" s="82">
        <v>218</v>
      </c>
      <c r="AD126" s="24">
        <v>2</v>
      </c>
      <c r="AE126" s="81">
        <v>2</v>
      </c>
      <c r="AF126" s="82">
        <v>167</v>
      </c>
      <c r="AG126" s="24">
        <v>0</v>
      </c>
      <c r="AH126" s="81">
        <v>0</v>
      </c>
      <c r="AI126" s="82">
        <v>175</v>
      </c>
      <c r="AJ126" s="24">
        <v>1</v>
      </c>
      <c r="AK126" s="81">
        <v>0</v>
      </c>
      <c r="AL126" s="82">
        <v>153</v>
      </c>
    </row>
    <row r="127" spans="2:38" ht="12.75">
      <c r="B127" s="168" t="s">
        <v>195</v>
      </c>
      <c r="C127" s="24">
        <v>0</v>
      </c>
      <c r="D127" s="81">
        <v>0</v>
      </c>
      <c r="E127" s="82">
        <v>1</v>
      </c>
      <c r="F127" s="24">
        <v>0</v>
      </c>
      <c r="G127" s="81">
        <v>0</v>
      </c>
      <c r="H127" s="82">
        <v>0</v>
      </c>
      <c r="I127" s="24">
        <v>0</v>
      </c>
      <c r="J127" s="81">
        <v>0</v>
      </c>
      <c r="K127" s="82">
        <v>1</v>
      </c>
      <c r="L127" s="24">
        <v>0</v>
      </c>
      <c r="M127" s="81">
        <v>0</v>
      </c>
      <c r="N127" s="82">
        <v>0</v>
      </c>
      <c r="O127" s="24">
        <v>0</v>
      </c>
      <c r="P127" s="81">
        <v>0</v>
      </c>
      <c r="Q127" s="82">
        <v>0</v>
      </c>
      <c r="R127" s="24">
        <v>0</v>
      </c>
      <c r="S127" s="81">
        <v>0</v>
      </c>
      <c r="T127" s="82">
        <v>2</v>
      </c>
      <c r="U127" s="24">
        <v>0</v>
      </c>
      <c r="V127" s="81">
        <v>0</v>
      </c>
      <c r="W127" s="82">
        <v>4</v>
      </c>
      <c r="X127" s="24">
        <v>0</v>
      </c>
      <c r="Y127" s="81">
        <v>0</v>
      </c>
      <c r="Z127" s="82">
        <v>0</v>
      </c>
      <c r="AA127" s="24">
        <v>0</v>
      </c>
      <c r="AB127" s="81">
        <v>0</v>
      </c>
      <c r="AC127" s="82">
        <v>0</v>
      </c>
      <c r="AD127" s="24">
        <v>0</v>
      </c>
      <c r="AE127" s="81">
        <v>0</v>
      </c>
      <c r="AF127" s="82">
        <v>1</v>
      </c>
      <c r="AG127" s="24">
        <v>0</v>
      </c>
      <c r="AH127" s="81">
        <v>0</v>
      </c>
      <c r="AI127" s="82">
        <v>1</v>
      </c>
      <c r="AJ127" s="24">
        <v>0</v>
      </c>
      <c r="AK127" s="81">
        <v>0</v>
      </c>
      <c r="AL127" s="82">
        <v>0</v>
      </c>
    </row>
    <row r="128" spans="2:38" ht="12.75">
      <c r="B128" s="168" t="s">
        <v>196</v>
      </c>
      <c r="C128" s="24">
        <v>0</v>
      </c>
      <c r="D128" s="81">
        <v>0</v>
      </c>
      <c r="E128" s="82">
        <v>1</v>
      </c>
      <c r="F128" s="24">
        <v>0</v>
      </c>
      <c r="G128" s="81">
        <v>0</v>
      </c>
      <c r="H128" s="82">
        <v>0</v>
      </c>
      <c r="I128" s="24">
        <v>0</v>
      </c>
      <c r="J128" s="81">
        <v>0</v>
      </c>
      <c r="K128" s="82">
        <v>2</v>
      </c>
      <c r="L128" s="24">
        <v>0</v>
      </c>
      <c r="M128" s="81">
        <v>0</v>
      </c>
      <c r="N128" s="82">
        <v>1</v>
      </c>
      <c r="O128" s="24">
        <v>0</v>
      </c>
      <c r="P128" s="81">
        <v>0</v>
      </c>
      <c r="Q128" s="82">
        <v>1</v>
      </c>
      <c r="R128" s="24">
        <v>0</v>
      </c>
      <c r="S128" s="81">
        <v>0</v>
      </c>
      <c r="T128" s="82">
        <v>1</v>
      </c>
      <c r="U128" s="24">
        <v>0</v>
      </c>
      <c r="V128" s="81">
        <v>0</v>
      </c>
      <c r="W128" s="82">
        <v>1</v>
      </c>
      <c r="X128" s="24">
        <v>0</v>
      </c>
      <c r="Y128" s="81">
        <v>0</v>
      </c>
      <c r="Z128" s="82">
        <v>0</v>
      </c>
      <c r="AA128" s="24">
        <v>2</v>
      </c>
      <c r="AB128" s="81">
        <v>1</v>
      </c>
      <c r="AC128" s="82">
        <v>0</v>
      </c>
      <c r="AD128" s="24">
        <v>0</v>
      </c>
      <c r="AE128" s="81">
        <v>0</v>
      </c>
      <c r="AF128" s="82">
        <v>1</v>
      </c>
      <c r="AG128" s="24">
        <v>0</v>
      </c>
      <c r="AH128" s="81">
        <v>0</v>
      </c>
      <c r="AI128" s="82">
        <v>0</v>
      </c>
      <c r="AJ128" s="24">
        <v>0</v>
      </c>
      <c r="AK128" s="81">
        <v>0</v>
      </c>
      <c r="AL128" s="82">
        <v>1</v>
      </c>
    </row>
    <row r="129" spans="2:38" ht="12.75">
      <c r="B129" s="168" t="s">
        <v>197</v>
      </c>
      <c r="C129" s="24">
        <v>2</v>
      </c>
      <c r="D129" s="81">
        <v>0</v>
      </c>
      <c r="E129" s="82">
        <v>4</v>
      </c>
      <c r="F129" s="24">
        <v>0</v>
      </c>
      <c r="G129" s="81">
        <v>0</v>
      </c>
      <c r="H129" s="82">
        <v>2</v>
      </c>
      <c r="I129" s="24">
        <v>0</v>
      </c>
      <c r="J129" s="81">
        <v>0</v>
      </c>
      <c r="K129" s="82">
        <v>3</v>
      </c>
      <c r="L129" s="24">
        <v>0</v>
      </c>
      <c r="M129" s="81">
        <v>0</v>
      </c>
      <c r="N129" s="82">
        <v>0</v>
      </c>
      <c r="O129" s="24">
        <v>0</v>
      </c>
      <c r="P129" s="81">
        <v>0</v>
      </c>
      <c r="Q129" s="82">
        <v>3</v>
      </c>
      <c r="R129" s="24">
        <v>0</v>
      </c>
      <c r="S129" s="81">
        <v>0</v>
      </c>
      <c r="T129" s="82">
        <v>5</v>
      </c>
      <c r="U129" s="24">
        <v>0</v>
      </c>
      <c r="V129" s="81">
        <v>0</v>
      </c>
      <c r="W129" s="82">
        <v>5</v>
      </c>
      <c r="X129" s="24">
        <v>0</v>
      </c>
      <c r="Y129" s="81">
        <v>0</v>
      </c>
      <c r="Z129" s="82">
        <v>1</v>
      </c>
      <c r="AA129" s="24">
        <v>0</v>
      </c>
      <c r="AB129" s="81">
        <v>0</v>
      </c>
      <c r="AC129" s="82">
        <v>1</v>
      </c>
      <c r="AD129" s="24">
        <v>0</v>
      </c>
      <c r="AE129" s="81">
        <v>0</v>
      </c>
      <c r="AF129" s="82">
        <v>3</v>
      </c>
      <c r="AG129" s="24">
        <v>0</v>
      </c>
      <c r="AH129" s="81">
        <v>0</v>
      </c>
      <c r="AI129" s="82">
        <v>3</v>
      </c>
      <c r="AJ129" s="24">
        <v>0</v>
      </c>
      <c r="AK129" s="81">
        <v>0</v>
      </c>
      <c r="AL129" s="82">
        <v>0</v>
      </c>
    </row>
    <row r="130" spans="2:38" ht="12.75">
      <c r="B130" s="168" t="s">
        <v>198</v>
      </c>
      <c r="C130" s="24">
        <v>2</v>
      </c>
      <c r="D130" s="81">
        <v>1</v>
      </c>
      <c r="E130" s="82">
        <v>136</v>
      </c>
      <c r="F130" s="24">
        <v>2</v>
      </c>
      <c r="G130" s="81">
        <v>2</v>
      </c>
      <c r="H130" s="82">
        <v>121</v>
      </c>
      <c r="I130" s="24">
        <v>1</v>
      </c>
      <c r="J130" s="81">
        <v>1</v>
      </c>
      <c r="K130" s="82">
        <v>134</v>
      </c>
      <c r="L130" s="24">
        <v>4</v>
      </c>
      <c r="M130" s="81">
        <v>3</v>
      </c>
      <c r="N130" s="82">
        <v>127</v>
      </c>
      <c r="O130" s="24">
        <v>3</v>
      </c>
      <c r="P130" s="81">
        <v>3</v>
      </c>
      <c r="Q130" s="82">
        <v>179</v>
      </c>
      <c r="R130" s="24">
        <v>1</v>
      </c>
      <c r="S130" s="81">
        <v>0</v>
      </c>
      <c r="T130" s="82">
        <v>239</v>
      </c>
      <c r="U130" s="24">
        <v>2</v>
      </c>
      <c r="V130" s="81">
        <v>2</v>
      </c>
      <c r="W130" s="82">
        <v>159</v>
      </c>
      <c r="X130" s="24">
        <v>4</v>
      </c>
      <c r="Y130" s="81">
        <v>4</v>
      </c>
      <c r="Z130" s="82">
        <v>114</v>
      </c>
      <c r="AA130" s="24">
        <v>0</v>
      </c>
      <c r="AB130" s="81">
        <v>0</v>
      </c>
      <c r="AC130" s="82">
        <v>129</v>
      </c>
      <c r="AD130" s="24">
        <v>2</v>
      </c>
      <c r="AE130" s="81">
        <v>2</v>
      </c>
      <c r="AF130" s="82">
        <v>93</v>
      </c>
      <c r="AG130" s="24">
        <v>2</v>
      </c>
      <c r="AH130" s="81">
        <v>2</v>
      </c>
      <c r="AI130" s="82">
        <v>98</v>
      </c>
      <c r="AJ130" s="24">
        <v>0</v>
      </c>
      <c r="AK130" s="81">
        <v>0</v>
      </c>
      <c r="AL130" s="82">
        <v>80</v>
      </c>
    </row>
    <row r="131" spans="2:38" ht="12.75">
      <c r="B131" s="168" t="s">
        <v>199</v>
      </c>
      <c r="C131" s="24">
        <v>0</v>
      </c>
      <c r="D131" s="81">
        <v>0</v>
      </c>
      <c r="E131" s="82">
        <v>11</v>
      </c>
      <c r="F131" s="24">
        <v>1</v>
      </c>
      <c r="G131" s="81">
        <v>1</v>
      </c>
      <c r="H131" s="82">
        <v>7</v>
      </c>
      <c r="I131" s="24">
        <v>2</v>
      </c>
      <c r="J131" s="81">
        <v>2</v>
      </c>
      <c r="K131" s="82">
        <v>12</v>
      </c>
      <c r="L131" s="24">
        <v>0</v>
      </c>
      <c r="M131" s="81">
        <v>0</v>
      </c>
      <c r="N131" s="82">
        <v>8</v>
      </c>
      <c r="O131" s="24">
        <v>1</v>
      </c>
      <c r="P131" s="81">
        <v>0</v>
      </c>
      <c r="Q131" s="82">
        <v>8</v>
      </c>
      <c r="R131" s="24">
        <v>0</v>
      </c>
      <c r="S131" s="81">
        <v>0</v>
      </c>
      <c r="T131" s="82">
        <v>12</v>
      </c>
      <c r="U131" s="24">
        <v>0</v>
      </c>
      <c r="V131" s="81">
        <v>0</v>
      </c>
      <c r="W131" s="82">
        <v>6</v>
      </c>
      <c r="X131" s="24">
        <v>0</v>
      </c>
      <c r="Y131" s="81">
        <v>0</v>
      </c>
      <c r="Z131" s="82">
        <v>6</v>
      </c>
      <c r="AA131" s="24">
        <v>0</v>
      </c>
      <c r="AB131" s="81">
        <v>0</v>
      </c>
      <c r="AC131" s="82">
        <v>6</v>
      </c>
      <c r="AD131" s="24">
        <v>0</v>
      </c>
      <c r="AE131" s="81">
        <v>0</v>
      </c>
      <c r="AF131" s="82">
        <v>10</v>
      </c>
      <c r="AG131" s="24">
        <v>0</v>
      </c>
      <c r="AH131" s="81">
        <v>0</v>
      </c>
      <c r="AI131" s="82">
        <v>2</v>
      </c>
      <c r="AJ131" s="24">
        <v>0</v>
      </c>
      <c r="AK131" s="81">
        <v>0</v>
      </c>
      <c r="AL131" s="82">
        <v>4</v>
      </c>
    </row>
    <row r="132" spans="2:38" ht="12.75">
      <c r="B132" s="168" t="s">
        <v>200</v>
      </c>
      <c r="C132" s="24">
        <v>0</v>
      </c>
      <c r="D132" s="81">
        <v>0</v>
      </c>
      <c r="E132" s="82">
        <v>2</v>
      </c>
      <c r="F132" s="247">
        <v>2</v>
      </c>
      <c r="G132" s="248">
        <v>0</v>
      </c>
      <c r="H132" s="249">
        <v>6</v>
      </c>
      <c r="I132" s="247">
        <v>0</v>
      </c>
      <c r="J132" s="248">
        <v>0</v>
      </c>
      <c r="K132" s="249">
        <v>0</v>
      </c>
      <c r="L132" s="247">
        <v>0</v>
      </c>
      <c r="M132" s="248">
        <v>0</v>
      </c>
      <c r="N132" s="249">
        <v>1</v>
      </c>
      <c r="O132" s="247">
        <v>0</v>
      </c>
      <c r="P132" s="248">
        <v>0</v>
      </c>
      <c r="Q132" s="249">
        <v>7</v>
      </c>
      <c r="R132" s="247">
        <v>0</v>
      </c>
      <c r="S132" s="248">
        <v>0</v>
      </c>
      <c r="T132" s="249">
        <v>1</v>
      </c>
      <c r="U132" s="247">
        <v>0</v>
      </c>
      <c r="V132" s="248">
        <v>0</v>
      </c>
      <c r="W132" s="249">
        <v>4</v>
      </c>
      <c r="X132" s="247">
        <v>0</v>
      </c>
      <c r="Y132" s="248">
        <v>0</v>
      </c>
      <c r="Z132" s="249">
        <v>4</v>
      </c>
      <c r="AA132" s="247">
        <v>0</v>
      </c>
      <c r="AB132" s="248">
        <v>0</v>
      </c>
      <c r="AC132" s="249">
        <v>0</v>
      </c>
      <c r="AD132" s="247">
        <v>0</v>
      </c>
      <c r="AE132" s="248">
        <v>0</v>
      </c>
      <c r="AF132" s="249">
        <v>2</v>
      </c>
      <c r="AG132" s="247">
        <v>1</v>
      </c>
      <c r="AH132" s="248">
        <v>1</v>
      </c>
      <c r="AI132" s="249">
        <v>1</v>
      </c>
      <c r="AJ132" s="247">
        <v>0</v>
      </c>
      <c r="AK132" s="248">
        <v>0</v>
      </c>
      <c r="AL132" s="249">
        <v>0</v>
      </c>
    </row>
    <row r="133" spans="2:38" ht="12.75">
      <c r="B133" s="168" t="s">
        <v>201</v>
      </c>
      <c r="C133" s="24">
        <v>0</v>
      </c>
      <c r="D133" s="81">
        <v>0</v>
      </c>
      <c r="E133" s="82">
        <v>8</v>
      </c>
      <c r="F133" s="24">
        <v>0</v>
      </c>
      <c r="G133" s="81">
        <v>0</v>
      </c>
      <c r="H133" s="82">
        <v>5</v>
      </c>
      <c r="I133" s="24">
        <v>0</v>
      </c>
      <c r="J133" s="81">
        <v>0</v>
      </c>
      <c r="K133" s="82">
        <v>3</v>
      </c>
      <c r="L133" s="24">
        <v>0</v>
      </c>
      <c r="M133" s="81">
        <v>0</v>
      </c>
      <c r="N133" s="82">
        <v>10</v>
      </c>
      <c r="O133" s="24">
        <v>0</v>
      </c>
      <c r="P133" s="81">
        <v>0</v>
      </c>
      <c r="Q133" s="82">
        <v>6</v>
      </c>
      <c r="R133" s="24">
        <v>0</v>
      </c>
      <c r="S133" s="81">
        <v>0</v>
      </c>
      <c r="T133" s="82">
        <v>6</v>
      </c>
      <c r="U133" s="24">
        <v>0</v>
      </c>
      <c r="V133" s="81">
        <v>0</v>
      </c>
      <c r="W133" s="82">
        <v>13</v>
      </c>
      <c r="X133" s="24">
        <v>0</v>
      </c>
      <c r="Y133" s="81">
        <v>0</v>
      </c>
      <c r="Z133" s="82">
        <v>8</v>
      </c>
      <c r="AA133" s="24">
        <v>1</v>
      </c>
      <c r="AB133" s="81">
        <v>1</v>
      </c>
      <c r="AC133" s="82">
        <v>8</v>
      </c>
      <c r="AD133" s="24">
        <v>1</v>
      </c>
      <c r="AE133" s="81">
        <v>0</v>
      </c>
      <c r="AF133" s="82">
        <v>7</v>
      </c>
      <c r="AG133" s="24">
        <v>0</v>
      </c>
      <c r="AH133" s="81">
        <v>0</v>
      </c>
      <c r="AI133" s="82">
        <v>9</v>
      </c>
      <c r="AJ133" s="24">
        <v>0</v>
      </c>
      <c r="AK133" s="81">
        <v>0</v>
      </c>
      <c r="AL133" s="82">
        <v>4</v>
      </c>
    </row>
    <row r="134" spans="2:38" ht="12.75">
      <c r="B134" s="168" t="s">
        <v>202</v>
      </c>
      <c r="C134" s="24">
        <v>0</v>
      </c>
      <c r="D134" s="81">
        <v>0</v>
      </c>
      <c r="E134" s="82">
        <v>2</v>
      </c>
      <c r="F134" s="24">
        <v>0</v>
      </c>
      <c r="G134" s="81">
        <v>0</v>
      </c>
      <c r="H134" s="82">
        <v>0</v>
      </c>
      <c r="I134" s="24">
        <v>0</v>
      </c>
      <c r="J134" s="81">
        <v>0</v>
      </c>
      <c r="K134" s="82">
        <v>1</v>
      </c>
      <c r="L134" s="24">
        <v>0</v>
      </c>
      <c r="M134" s="81">
        <v>0</v>
      </c>
      <c r="N134" s="82">
        <v>1</v>
      </c>
      <c r="O134" s="24">
        <v>0</v>
      </c>
      <c r="P134" s="81">
        <v>0</v>
      </c>
      <c r="Q134" s="82">
        <v>2</v>
      </c>
      <c r="R134" s="24">
        <v>0</v>
      </c>
      <c r="S134" s="81">
        <v>0</v>
      </c>
      <c r="T134" s="82">
        <v>3</v>
      </c>
      <c r="U134" s="24">
        <v>0</v>
      </c>
      <c r="V134" s="81">
        <v>0</v>
      </c>
      <c r="W134" s="82">
        <v>3</v>
      </c>
      <c r="X134" s="24">
        <v>2</v>
      </c>
      <c r="Y134" s="81">
        <v>0</v>
      </c>
      <c r="Z134" s="82">
        <v>1</v>
      </c>
      <c r="AA134" s="24">
        <v>1</v>
      </c>
      <c r="AB134" s="81">
        <v>1</v>
      </c>
      <c r="AC134" s="82">
        <v>3</v>
      </c>
      <c r="AD134" s="24">
        <v>1</v>
      </c>
      <c r="AE134" s="81">
        <v>0</v>
      </c>
      <c r="AF134" s="82">
        <v>7</v>
      </c>
      <c r="AG134" s="24">
        <v>1</v>
      </c>
      <c r="AH134" s="81">
        <v>0</v>
      </c>
      <c r="AI134" s="82">
        <v>2</v>
      </c>
      <c r="AJ134" s="24">
        <v>0</v>
      </c>
      <c r="AK134" s="81">
        <v>0</v>
      </c>
      <c r="AL134" s="82">
        <v>0</v>
      </c>
    </row>
    <row r="135" spans="2:38" ht="12.75">
      <c r="B135" s="168" t="s">
        <v>203</v>
      </c>
      <c r="C135" s="24">
        <v>0</v>
      </c>
      <c r="D135" s="81">
        <v>0</v>
      </c>
      <c r="E135" s="82">
        <v>3</v>
      </c>
      <c r="F135" s="24">
        <v>0</v>
      </c>
      <c r="G135" s="81">
        <v>0</v>
      </c>
      <c r="H135" s="82">
        <v>1</v>
      </c>
      <c r="I135" s="24">
        <v>0</v>
      </c>
      <c r="J135" s="81">
        <v>0</v>
      </c>
      <c r="K135" s="82">
        <v>5</v>
      </c>
      <c r="L135" s="24">
        <v>0</v>
      </c>
      <c r="M135" s="81">
        <v>0</v>
      </c>
      <c r="N135" s="82">
        <v>2</v>
      </c>
      <c r="O135" s="24">
        <v>0</v>
      </c>
      <c r="P135" s="81">
        <v>0</v>
      </c>
      <c r="Q135" s="82">
        <v>0</v>
      </c>
      <c r="R135" s="24">
        <v>0</v>
      </c>
      <c r="S135" s="81">
        <v>0</v>
      </c>
      <c r="T135" s="82">
        <v>0</v>
      </c>
      <c r="U135" s="24">
        <v>0</v>
      </c>
      <c r="V135" s="81">
        <v>0</v>
      </c>
      <c r="W135" s="82">
        <v>0</v>
      </c>
      <c r="X135" s="24">
        <v>0</v>
      </c>
      <c r="Y135" s="81">
        <v>0</v>
      </c>
      <c r="Z135" s="82">
        <v>0</v>
      </c>
      <c r="AA135" s="24">
        <v>0</v>
      </c>
      <c r="AB135" s="81">
        <v>0</v>
      </c>
      <c r="AC135" s="82">
        <v>0</v>
      </c>
      <c r="AD135" s="24">
        <v>0</v>
      </c>
      <c r="AE135" s="81">
        <v>0</v>
      </c>
      <c r="AF135" s="82">
        <v>2</v>
      </c>
      <c r="AG135" s="24">
        <v>0</v>
      </c>
      <c r="AH135" s="81">
        <v>0</v>
      </c>
      <c r="AI135" s="82">
        <v>3</v>
      </c>
      <c r="AJ135" s="24">
        <v>0</v>
      </c>
      <c r="AK135" s="81">
        <v>0</v>
      </c>
      <c r="AL135" s="82">
        <v>2</v>
      </c>
    </row>
    <row r="136" spans="2:38" ht="13.5" thickBot="1">
      <c r="B136" s="169" t="s">
        <v>204</v>
      </c>
      <c r="C136" s="109">
        <v>0</v>
      </c>
      <c r="D136" s="93">
        <v>0</v>
      </c>
      <c r="E136" s="94">
        <v>0</v>
      </c>
      <c r="F136" s="109">
        <v>0</v>
      </c>
      <c r="G136" s="93">
        <v>0</v>
      </c>
      <c r="H136" s="94">
        <v>1</v>
      </c>
      <c r="I136" s="109">
        <v>0</v>
      </c>
      <c r="J136" s="93">
        <v>0</v>
      </c>
      <c r="K136" s="94">
        <v>1</v>
      </c>
      <c r="L136" s="109">
        <v>0</v>
      </c>
      <c r="M136" s="93">
        <v>0</v>
      </c>
      <c r="N136" s="94">
        <v>0</v>
      </c>
      <c r="O136" s="109">
        <v>0</v>
      </c>
      <c r="P136" s="93">
        <v>0</v>
      </c>
      <c r="Q136" s="94">
        <v>1</v>
      </c>
      <c r="R136" s="109">
        <v>0</v>
      </c>
      <c r="S136" s="93">
        <v>0</v>
      </c>
      <c r="T136" s="94">
        <v>3</v>
      </c>
      <c r="U136" s="109">
        <v>0</v>
      </c>
      <c r="V136" s="93">
        <v>0</v>
      </c>
      <c r="W136" s="94">
        <v>0</v>
      </c>
      <c r="X136" s="109">
        <v>0</v>
      </c>
      <c r="Y136" s="93">
        <v>0</v>
      </c>
      <c r="Z136" s="94">
        <v>4</v>
      </c>
      <c r="AA136" s="109">
        <v>0</v>
      </c>
      <c r="AB136" s="93">
        <v>0</v>
      </c>
      <c r="AC136" s="94">
        <v>0</v>
      </c>
      <c r="AD136" s="109">
        <v>0</v>
      </c>
      <c r="AE136" s="93">
        <v>0</v>
      </c>
      <c r="AF136" s="94">
        <v>1</v>
      </c>
      <c r="AG136" s="109">
        <v>0</v>
      </c>
      <c r="AH136" s="93">
        <v>0</v>
      </c>
      <c r="AI136" s="94">
        <v>0</v>
      </c>
      <c r="AJ136" s="109">
        <v>0</v>
      </c>
      <c r="AK136" s="93">
        <v>0</v>
      </c>
      <c r="AL136" s="94">
        <v>1</v>
      </c>
    </row>
    <row r="137" spans="2:38" ht="13.5" thickBot="1">
      <c r="B137" s="110" t="s">
        <v>0</v>
      </c>
      <c r="C137" s="111">
        <f aca="true" t="shared" si="18" ref="C137:H137">SUM(C120:C136)</f>
        <v>11</v>
      </c>
      <c r="D137" s="112">
        <f t="shared" si="18"/>
        <v>7</v>
      </c>
      <c r="E137" s="113">
        <f t="shared" si="18"/>
        <v>536</v>
      </c>
      <c r="F137" s="111">
        <f t="shared" si="18"/>
        <v>7</v>
      </c>
      <c r="G137" s="112">
        <f t="shared" si="18"/>
        <v>5</v>
      </c>
      <c r="H137" s="113">
        <f t="shared" si="18"/>
        <v>483</v>
      </c>
      <c r="I137" s="111">
        <f aca="true" t="shared" si="19" ref="I137:N137">SUM(I120:I136)</f>
        <v>11</v>
      </c>
      <c r="J137" s="112">
        <f t="shared" si="19"/>
        <v>7</v>
      </c>
      <c r="K137" s="113">
        <f t="shared" si="19"/>
        <v>505</v>
      </c>
      <c r="L137" s="111">
        <f t="shared" si="19"/>
        <v>13</v>
      </c>
      <c r="M137" s="112">
        <f t="shared" si="19"/>
        <v>5</v>
      </c>
      <c r="N137" s="113">
        <f t="shared" si="19"/>
        <v>487</v>
      </c>
      <c r="O137" s="111">
        <f aca="true" t="shared" si="20" ref="O137:T137">SUM(O120:O136)</f>
        <v>7</v>
      </c>
      <c r="P137" s="112">
        <f t="shared" si="20"/>
        <v>5</v>
      </c>
      <c r="Q137" s="113">
        <f t="shared" si="20"/>
        <v>605</v>
      </c>
      <c r="R137" s="111">
        <f t="shared" si="20"/>
        <v>9</v>
      </c>
      <c r="S137" s="112">
        <f t="shared" si="20"/>
        <v>3</v>
      </c>
      <c r="T137" s="113">
        <f t="shared" si="20"/>
        <v>628</v>
      </c>
      <c r="U137" s="111">
        <f aca="true" t="shared" si="21" ref="U137:Z137">SUM(U120:U136)</f>
        <v>6</v>
      </c>
      <c r="V137" s="112">
        <f t="shared" si="21"/>
        <v>6</v>
      </c>
      <c r="W137" s="113">
        <f t="shared" si="21"/>
        <v>644</v>
      </c>
      <c r="X137" s="111">
        <f t="shared" si="21"/>
        <v>18</v>
      </c>
      <c r="Y137" s="112">
        <f t="shared" si="21"/>
        <v>13</v>
      </c>
      <c r="Z137" s="113">
        <f t="shared" si="21"/>
        <v>479</v>
      </c>
      <c r="AA137" s="111">
        <f aca="true" t="shared" si="22" ref="AA137:AF137">SUM(AA120:AA136)</f>
        <v>8</v>
      </c>
      <c r="AB137" s="112">
        <f t="shared" si="22"/>
        <v>7</v>
      </c>
      <c r="AC137" s="113">
        <f t="shared" si="22"/>
        <v>518</v>
      </c>
      <c r="AD137" s="111">
        <f t="shared" si="22"/>
        <v>9</v>
      </c>
      <c r="AE137" s="112">
        <f t="shared" si="22"/>
        <v>7</v>
      </c>
      <c r="AF137" s="113">
        <f t="shared" si="22"/>
        <v>440</v>
      </c>
      <c r="AG137" s="111">
        <f aca="true" t="shared" si="23" ref="AG137:AL137">SUM(AG120:AG136)</f>
        <v>11</v>
      </c>
      <c r="AH137" s="112">
        <f t="shared" si="23"/>
        <v>7</v>
      </c>
      <c r="AI137" s="113">
        <f t="shared" si="23"/>
        <v>438</v>
      </c>
      <c r="AJ137" s="111">
        <f t="shared" si="23"/>
        <v>5</v>
      </c>
      <c r="AK137" s="112">
        <f t="shared" si="23"/>
        <v>1</v>
      </c>
      <c r="AL137" s="113">
        <f t="shared" si="23"/>
        <v>354</v>
      </c>
    </row>
    <row r="139" spans="2:5" ht="12.75">
      <c r="B139" s="315"/>
      <c r="C139" s="315"/>
      <c r="D139" s="315"/>
      <c r="E139" s="315"/>
    </row>
    <row r="141" spans="2:5" ht="12.75">
      <c r="B141" s="284" t="s">
        <v>118</v>
      </c>
      <c r="C141" s="284"/>
      <c r="D141" s="284"/>
      <c r="E141" s="284"/>
    </row>
    <row r="142" spans="2:5" ht="12.75">
      <c r="B142" s="2"/>
      <c r="C142" s="2"/>
      <c r="D142" s="2"/>
      <c r="E142" s="2"/>
    </row>
    <row r="143" spans="2:5" ht="12.75">
      <c r="B143" s="284" t="s">
        <v>69</v>
      </c>
      <c r="C143" s="284"/>
      <c r="D143" s="284"/>
      <c r="E143" s="284"/>
    </row>
    <row r="144" spans="2:5" ht="12.75">
      <c r="B144" s="2"/>
      <c r="C144" s="2"/>
      <c r="D144" s="2"/>
      <c r="E144" s="2"/>
    </row>
    <row r="145" spans="2:5" ht="12.75">
      <c r="B145" s="284" t="s">
        <v>117</v>
      </c>
      <c r="C145" s="284"/>
      <c r="D145" s="284"/>
      <c r="E145" s="284"/>
    </row>
    <row r="146" spans="2:5" ht="12.75">
      <c r="B146" s="2"/>
      <c r="C146" s="2"/>
      <c r="D146" s="2"/>
      <c r="E146" s="2"/>
    </row>
    <row r="147" spans="2:5" ht="12.75">
      <c r="B147" s="284">
        <v>2015</v>
      </c>
      <c r="C147" s="284"/>
      <c r="D147" s="284"/>
      <c r="E147" s="284"/>
    </row>
    <row r="148" spans="2:5" ht="13.5" thickBot="1">
      <c r="B148" s="2"/>
      <c r="C148" s="2"/>
      <c r="D148" s="2"/>
      <c r="E148" s="2"/>
    </row>
    <row r="149" spans="2:38" ht="13.5" customHeight="1" thickBot="1">
      <c r="B149" s="286" t="s">
        <v>439</v>
      </c>
      <c r="C149" s="289" t="s">
        <v>7</v>
      </c>
      <c r="D149" s="293"/>
      <c r="E149" s="294"/>
      <c r="F149" s="292" t="s">
        <v>493</v>
      </c>
      <c r="G149" s="293"/>
      <c r="H149" s="294"/>
      <c r="I149" s="292" t="s">
        <v>497</v>
      </c>
      <c r="J149" s="293"/>
      <c r="K149" s="294"/>
      <c r="L149" s="292" t="s">
        <v>499</v>
      </c>
      <c r="M149" s="293"/>
      <c r="N149" s="294"/>
      <c r="O149" s="292" t="s">
        <v>503</v>
      </c>
      <c r="P149" s="293"/>
      <c r="Q149" s="294"/>
      <c r="R149" s="292" t="s">
        <v>505</v>
      </c>
      <c r="S149" s="293"/>
      <c r="T149" s="294"/>
      <c r="U149" s="292" t="s">
        <v>507</v>
      </c>
      <c r="V149" s="293"/>
      <c r="W149" s="294"/>
      <c r="X149" s="292" t="s">
        <v>512</v>
      </c>
      <c r="Y149" s="293"/>
      <c r="Z149" s="294"/>
      <c r="AA149" s="292" t="s">
        <v>515</v>
      </c>
      <c r="AB149" s="293"/>
      <c r="AC149" s="294"/>
      <c r="AD149" s="292" t="s">
        <v>516</v>
      </c>
      <c r="AE149" s="293"/>
      <c r="AF149" s="294"/>
      <c r="AG149" s="292" t="s">
        <v>522</v>
      </c>
      <c r="AH149" s="293"/>
      <c r="AI149" s="294"/>
      <c r="AJ149" s="292" t="s">
        <v>526</v>
      </c>
      <c r="AK149" s="293"/>
      <c r="AL149" s="294"/>
    </row>
    <row r="150" spans="2:38" ht="12.75" customHeight="1">
      <c r="B150" s="316"/>
      <c r="C150" s="295" t="s">
        <v>97</v>
      </c>
      <c r="D150" s="301" t="s">
        <v>98</v>
      </c>
      <c r="E150" s="298"/>
      <c r="F150" s="295" t="s">
        <v>97</v>
      </c>
      <c r="G150" s="301" t="s">
        <v>98</v>
      </c>
      <c r="H150" s="298"/>
      <c r="I150" s="295" t="s">
        <v>97</v>
      </c>
      <c r="J150" s="301" t="s">
        <v>98</v>
      </c>
      <c r="K150" s="298"/>
      <c r="L150" s="295" t="s">
        <v>97</v>
      </c>
      <c r="M150" s="301" t="s">
        <v>98</v>
      </c>
      <c r="N150" s="298"/>
      <c r="O150" s="295" t="s">
        <v>97</v>
      </c>
      <c r="P150" s="301" t="s">
        <v>98</v>
      </c>
      <c r="Q150" s="298"/>
      <c r="R150" s="295" t="s">
        <v>97</v>
      </c>
      <c r="S150" s="301" t="s">
        <v>98</v>
      </c>
      <c r="T150" s="298"/>
      <c r="U150" s="295" t="s">
        <v>97</v>
      </c>
      <c r="V150" s="301" t="s">
        <v>98</v>
      </c>
      <c r="W150" s="298"/>
      <c r="X150" s="295" t="s">
        <v>97</v>
      </c>
      <c r="Y150" s="301" t="s">
        <v>98</v>
      </c>
      <c r="Z150" s="298"/>
      <c r="AA150" s="295" t="s">
        <v>97</v>
      </c>
      <c r="AB150" s="301" t="s">
        <v>98</v>
      </c>
      <c r="AC150" s="298"/>
      <c r="AD150" s="295" t="s">
        <v>97</v>
      </c>
      <c r="AE150" s="301" t="s">
        <v>98</v>
      </c>
      <c r="AF150" s="298"/>
      <c r="AG150" s="295" t="s">
        <v>97</v>
      </c>
      <c r="AH150" s="301" t="s">
        <v>98</v>
      </c>
      <c r="AI150" s="298"/>
      <c r="AJ150" s="295" t="s">
        <v>97</v>
      </c>
      <c r="AK150" s="301" t="s">
        <v>98</v>
      </c>
      <c r="AL150" s="298"/>
    </row>
    <row r="151" spans="2:38" ht="12.75" customHeight="1">
      <c r="B151" s="317"/>
      <c r="C151" s="304"/>
      <c r="D151" s="305"/>
      <c r="E151" s="306"/>
      <c r="F151" s="304"/>
      <c r="G151" s="305"/>
      <c r="H151" s="306"/>
      <c r="I151" s="304"/>
      <c r="J151" s="305"/>
      <c r="K151" s="306"/>
      <c r="L151" s="304"/>
      <c r="M151" s="305"/>
      <c r="N151" s="306"/>
      <c r="O151" s="304"/>
      <c r="P151" s="305"/>
      <c r="Q151" s="306"/>
      <c r="R151" s="304"/>
      <c r="S151" s="305"/>
      <c r="T151" s="306"/>
      <c r="U151" s="304"/>
      <c r="V151" s="305"/>
      <c r="W151" s="306"/>
      <c r="X151" s="304"/>
      <c r="Y151" s="305"/>
      <c r="Z151" s="306"/>
      <c r="AA151" s="304"/>
      <c r="AB151" s="305"/>
      <c r="AC151" s="306"/>
      <c r="AD151" s="304"/>
      <c r="AE151" s="305"/>
      <c r="AF151" s="306"/>
      <c r="AG151" s="304"/>
      <c r="AH151" s="305"/>
      <c r="AI151" s="306"/>
      <c r="AJ151" s="304"/>
      <c r="AK151" s="305"/>
      <c r="AL151" s="306"/>
    </row>
    <row r="152" spans="2:38" ht="26.25" thickBot="1">
      <c r="B152" s="318"/>
      <c r="C152" s="26" t="s">
        <v>99</v>
      </c>
      <c r="D152" s="114" t="s">
        <v>100</v>
      </c>
      <c r="E152" s="71" t="s">
        <v>101</v>
      </c>
      <c r="F152" s="26" t="s">
        <v>99</v>
      </c>
      <c r="G152" s="114" t="s">
        <v>100</v>
      </c>
      <c r="H152" s="71" t="s">
        <v>101</v>
      </c>
      <c r="I152" s="26" t="s">
        <v>99</v>
      </c>
      <c r="J152" s="114" t="s">
        <v>100</v>
      </c>
      <c r="K152" s="71" t="s">
        <v>101</v>
      </c>
      <c r="L152" s="26" t="s">
        <v>99</v>
      </c>
      <c r="M152" s="114" t="s">
        <v>100</v>
      </c>
      <c r="N152" s="71" t="s">
        <v>101</v>
      </c>
      <c r="O152" s="26" t="s">
        <v>99</v>
      </c>
      <c r="P152" s="114" t="s">
        <v>100</v>
      </c>
      <c r="Q152" s="71" t="s">
        <v>101</v>
      </c>
      <c r="R152" s="26" t="s">
        <v>99</v>
      </c>
      <c r="S152" s="114" t="s">
        <v>100</v>
      </c>
      <c r="T152" s="71" t="s">
        <v>101</v>
      </c>
      <c r="U152" s="26" t="s">
        <v>99</v>
      </c>
      <c r="V152" s="114" t="s">
        <v>100</v>
      </c>
      <c r="W152" s="71" t="s">
        <v>101</v>
      </c>
      <c r="X152" s="26" t="s">
        <v>99</v>
      </c>
      <c r="Y152" s="114" t="s">
        <v>100</v>
      </c>
      <c r="Z152" s="71" t="s">
        <v>101</v>
      </c>
      <c r="AA152" s="26" t="s">
        <v>99</v>
      </c>
      <c r="AB152" s="114" t="s">
        <v>100</v>
      </c>
      <c r="AC152" s="71" t="s">
        <v>101</v>
      </c>
      <c r="AD152" s="26" t="s">
        <v>99</v>
      </c>
      <c r="AE152" s="114" t="s">
        <v>100</v>
      </c>
      <c r="AF152" s="71" t="s">
        <v>101</v>
      </c>
      <c r="AG152" s="26" t="s">
        <v>99</v>
      </c>
      <c r="AH152" s="114" t="s">
        <v>100</v>
      </c>
      <c r="AI152" s="71" t="s">
        <v>101</v>
      </c>
      <c r="AJ152" s="26" t="s">
        <v>99</v>
      </c>
      <c r="AK152" s="114" t="s">
        <v>100</v>
      </c>
      <c r="AL152" s="71" t="s">
        <v>101</v>
      </c>
    </row>
    <row r="153" spans="2:38" ht="12.75">
      <c r="B153" s="167" t="s">
        <v>205</v>
      </c>
      <c r="C153" s="25">
        <v>0</v>
      </c>
      <c r="D153" s="97">
        <v>0</v>
      </c>
      <c r="E153" s="108">
        <v>2</v>
      </c>
      <c r="F153" s="25">
        <v>0</v>
      </c>
      <c r="G153" s="97">
        <v>0</v>
      </c>
      <c r="H153" s="108">
        <v>1</v>
      </c>
      <c r="I153" s="25">
        <v>0</v>
      </c>
      <c r="J153" s="97">
        <v>0</v>
      </c>
      <c r="K153" s="108">
        <v>0</v>
      </c>
      <c r="L153" s="25">
        <v>0</v>
      </c>
      <c r="M153" s="97">
        <v>0</v>
      </c>
      <c r="N153" s="108">
        <v>0</v>
      </c>
      <c r="O153" s="25">
        <v>0</v>
      </c>
      <c r="P153" s="97">
        <v>0</v>
      </c>
      <c r="Q153" s="108">
        <v>2</v>
      </c>
      <c r="R153" s="25">
        <v>0</v>
      </c>
      <c r="S153" s="97">
        <v>0</v>
      </c>
      <c r="T153" s="108">
        <v>1</v>
      </c>
      <c r="U153" s="25">
        <v>0</v>
      </c>
      <c r="V153" s="97">
        <v>0</v>
      </c>
      <c r="W153" s="108">
        <v>6</v>
      </c>
      <c r="X153" s="25">
        <v>0</v>
      </c>
      <c r="Y153" s="97">
        <v>0</v>
      </c>
      <c r="Z153" s="108">
        <v>1</v>
      </c>
      <c r="AA153" s="25">
        <v>0</v>
      </c>
      <c r="AB153" s="97">
        <v>0</v>
      </c>
      <c r="AC153" s="108">
        <v>3</v>
      </c>
      <c r="AD153" s="25">
        <v>0</v>
      </c>
      <c r="AE153" s="97">
        <v>0</v>
      </c>
      <c r="AF153" s="108">
        <v>4</v>
      </c>
      <c r="AG153" s="25">
        <v>0</v>
      </c>
      <c r="AH153" s="97">
        <v>0</v>
      </c>
      <c r="AI153" s="108">
        <v>0</v>
      </c>
      <c r="AJ153" s="25">
        <v>0</v>
      </c>
      <c r="AK153" s="97">
        <v>0</v>
      </c>
      <c r="AL153" s="108">
        <v>1</v>
      </c>
    </row>
    <row r="154" spans="2:38" ht="12.75">
      <c r="B154" s="171" t="s">
        <v>206</v>
      </c>
      <c r="C154" s="23">
        <v>1</v>
      </c>
      <c r="D154" s="75">
        <v>1</v>
      </c>
      <c r="E154" s="76">
        <v>80</v>
      </c>
      <c r="F154" s="23">
        <v>1</v>
      </c>
      <c r="G154" s="75">
        <v>0</v>
      </c>
      <c r="H154" s="76">
        <v>61</v>
      </c>
      <c r="I154" s="23">
        <v>0</v>
      </c>
      <c r="J154" s="75">
        <v>0</v>
      </c>
      <c r="K154" s="76">
        <v>57</v>
      </c>
      <c r="L154" s="23">
        <v>0</v>
      </c>
      <c r="M154" s="75">
        <v>0</v>
      </c>
      <c r="N154" s="76">
        <v>57</v>
      </c>
      <c r="O154" s="23">
        <v>0</v>
      </c>
      <c r="P154" s="75">
        <v>0</v>
      </c>
      <c r="Q154" s="76">
        <v>0</v>
      </c>
      <c r="R154" s="23">
        <v>1</v>
      </c>
      <c r="S154" s="75">
        <v>1</v>
      </c>
      <c r="T154" s="76">
        <v>61</v>
      </c>
      <c r="U154" s="23">
        <v>0</v>
      </c>
      <c r="V154" s="75">
        <v>0</v>
      </c>
      <c r="W154" s="76">
        <v>113</v>
      </c>
      <c r="X154" s="23">
        <v>0</v>
      </c>
      <c r="Y154" s="75">
        <v>0</v>
      </c>
      <c r="Z154" s="76">
        <v>53</v>
      </c>
      <c r="AA154" s="23">
        <v>0</v>
      </c>
      <c r="AB154" s="75">
        <v>0</v>
      </c>
      <c r="AC154" s="76">
        <v>50</v>
      </c>
      <c r="AD154" s="23">
        <v>0</v>
      </c>
      <c r="AE154" s="75">
        <v>0</v>
      </c>
      <c r="AF154" s="76">
        <v>70</v>
      </c>
      <c r="AG154" s="23">
        <v>2</v>
      </c>
      <c r="AH154" s="75">
        <v>1</v>
      </c>
      <c r="AI154" s="76">
        <v>50</v>
      </c>
      <c r="AJ154" s="23">
        <v>0</v>
      </c>
      <c r="AK154" s="75">
        <v>1</v>
      </c>
      <c r="AL154" s="76">
        <v>30</v>
      </c>
    </row>
    <row r="155" spans="2:38" ht="12.75">
      <c r="B155" s="168" t="s">
        <v>207</v>
      </c>
      <c r="C155" s="24">
        <v>0</v>
      </c>
      <c r="D155" s="81">
        <v>0</v>
      </c>
      <c r="E155" s="82">
        <v>10</v>
      </c>
      <c r="F155" s="24">
        <v>0</v>
      </c>
      <c r="G155" s="81">
        <v>0</v>
      </c>
      <c r="H155" s="82">
        <v>6</v>
      </c>
      <c r="I155" s="24">
        <v>0</v>
      </c>
      <c r="J155" s="81">
        <v>0</v>
      </c>
      <c r="K155" s="82">
        <v>15</v>
      </c>
      <c r="L155" s="24">
        <v>0</v>
      </c>
      <c r="M155" s="81">
        <v>0</v>
      </c>
      <c r="N155" s="82">
        <v>5</v>
      </c>
      <c r="O155" s="24">
        <v>1</v>
      </c>
      <c r="P155" s="81">
        <v>1</v>
      </c>
      <c r="Q155" s="82">
        <v>26</v>
      </c>
      <c r="R155" s="24">
        <v>0</v>
      </c>
      <c r="S155" s="81">
        <v>0</v>
      </c>
      <c r="T155" s="82">
        <v>3</v>
      </c>
      <c r="U155" s="24">
        <v>0</v>
      </c>
      <c r="V155" s="81">
        <v>0</v>
      </c>
      <c r="W155" s="82">
        <v>0</v>
      </c>
      <c r="X155" s="24">
        <v>0</v>
      </c>
      <c r="Y155" s="81">
        <v>0</v>
      </c>
      <c r="Z155" s="82">
        <v>0</v>
      </c>
      <c r="AA155" s="24">
        <v>0</v>
      </c>
      <c r="AB155" s="81">
        <v>0</v>
      </c>
      <c r="AC155" s="82">
        <v>9</v>
      </c>
      <c r="AD155" s="24">
        <v>0</v>
      </c>
      <c r="AE155" s="81">
        <v>0</v>
      </c>
      <c r="AF155" s="82">
        <v>12</v>
      </c>
      <c r="AG155" s="24">
        <v>1</v>
      </c>
      <c r="AH155" s="81">
        <v>0</v>
      </c>
      <c r="AI155" s="82">
        <v>6</v>
      </c>
      <c r="AJ155" s="24">
        <v>0</v>
      </c>
      <c r="AK155" s="81">
        <v>0</v>
      </c>
      <c r="AL155" s="82">
        <v>2</v>
      </c>
    </row>
    <row r="156" spans="2:38" ht="12.75">
      <c r="B156" s="168" t="s">
        <v>208</v>
      </c>
      <c r="C156" s="24">
        <v>2</v>
      </c>
      <c r="D156" s="81">
        <v>0</v>
      </c>
      <c r="E156" s="82">
        <v>6</v>
      </c>
      <c r="F156" s="24">
        <v>0</v>
      </c>
      <c r="G156" s="81">
        <v>0</v>
      </c>
      <c r="H156" s="82">
        <v>6</v>
      </c>
      <c r="I156" s="24">
        <v>0</v>
      </c>
      <c r="J156" s="81">
        <v>0</v>
      </c>
      <c r="K156" s="82">
        <v>6</v>
      </c>
      <c r="L156" s="24">
        <v>1</v>
      </c>
      <c r="M156" s="81">
        <v>0</v>
      </c>
      <c r="N156" s="82">
        <v>5</v>
      </c>
      <c r="O156" s="24">
        <v>1</v>
      </c>
      <c r="P156" s="81">
        <v>0</v>
      </c>
      <c r="Q156" s="82">
        <v>9</v>
      </c>
      <c r="R156" s="24">
        <v>0</v>
      </c>
      <c r="S156" s="81">
        <v>0</v>
      </c>
      <c r="T156" s="82">
        <v>10</v>
      </c>
      <c r="U156" s="24">
        <v>0</v>
      </c>
      <c r="V156" s="81">
        <v>0</v>
      </c>
      <c r="W156" s="82">
        <v>8</v>
      </c>
      <c r="X156" s="24">
        <v>1</v>
      </c>
      <c r="Y156" s="81">
        <v>1</v>
      </c>
      <c r="Z156" s="82">
        <v>10</v>
      </c>
      <c r="AA156" s="24">
        <v>0</v>
      </c>
      <c r="AB156" s="81">
        <v>0</v>
      </c>
      <c r="AC156" s="82">
        <v>1</v>
      </c>
      <c r="AD156" s="24">
        <v>0</v>
      </c>
      <c r="AE156" s="81">
        <v>0</v>
      </c>
      <c r="AF156" s="82">
        <v>2</v>
      </c>
      <c r="AG156" s="24">
        <v>0</v>
      </c>
      <c r="AH156" s="81">
        <v>0</v>
      </c>
      <c r="AI156" s="82">
        <v>0</v>
      </c>
      <c r="AJ156" s="24">
        <v>0</v>
      </c>
      <c r="AK156" s="81">
        <v>0</v>
      </c>
      <c r="AL156" s="82">
        <v>1</v>
      </c>
    </row>
    <row r="157" spans="2:38" ht="12.75">
      <c r="B157" s="168" t="s">
        <v>527</v>
      </c>
      <c r="C157" s="24"/>
      <c r="D157" s="81"/>
      <c r="E157" s="82"/>
      <c r="F157" s="24"/>
      <c r="G157" s="81"/>
      <c r="H157" s="82"/>
      <c r="I157" s="24"/>
      <c r="J157" s="81"/>
      <c r="K157" s="82"/>
      <c r="L157" s="24"/>
      <c r="M157" s="81"/>
      <c r="N157" s="82"/>
      <c r="O157" s="24"/>
      <c r="P157" s="81"/>
      <c r="Q157" s="82"/>
      <c r="R157" s="24"/>
      <c r="S157" s="81"/>
      <c r="T157" s="82"/>
      <c r="U157" s="24"/>
      <c r="V157" s="81"/>
      <c r="W157" s="82"/>
      <c r="X157" s="24"/>
      <c r="Y157" s="81"/>
      <c r="Z157" s="82"/>
      <c r="AA157" s="24"/>
      <c r="AB157" s="81"/>
      <c r="AC157" s="82"/>
      <c r="AD157" s="24"/>
      <c r="AE157" s="81"/>
      <c r="AF157" s="82"/>
      <c r="AG157" s="24">
        <v>0</v>
      </c>
      <c r="AH157" s="81">
        <v>0</v>
      </c>
      <c r="AI157" s="82">
        <v>0</v>
      </c>
      <c r="AJ157" s="24">
        <v>0</v>
      </c>
      <c r="AK157" s="81">
        <v>0</v>
      </c>
      <c r="AL157" s="82">
        <v>0</v>
      </c>
    </row>
    <row r="158" spans="2:38" ht="12.75">
      <c r="B158" s="168" t="s">
        <v>209</v>
      </c>
      <c r="C158" s="24">
        <v>0</v>
      </c>
      <c r="D158" s="81">
        <v>0</v>
      </c>
      <c r="E158" s="82">
        <v>2</v>
      </c>
      <c r="F158" s="24">
        <v>0</v>
      </c>
      <c r="G158" s="81">
        <v>0</v>
      </c>
      <c r="H158" s="82">
        <v>3</v>
      </c>
      <c r="I158" s="24">
        <v>0</v>
      </c>
      <c r="J158" s="81">
        <v>0</v>
      </c>
      <c r="K158" s="82">
        <v>0</v>
      </c>
      <c r="L158" s="24">
        <v>1</v>
      </c>
      <c r="M158" s="81">
        <v>0</v>
      </c>
      <c r="N158" s="82">
        <v>3</v>
      </c>
      <c r="O158" s="24">
        <v>0</v>
      </c>
      <c r="P158" s="81">
        <v>0</v>
      </c>
      <c r="Q158" s="82">
        <v>1</v>
      </c>
      <c r="R158" s="24">
        <v>0</v>
      </c>
      <c r="S158" s="81">
        <v>0</v>
      </c>
      <c r="T158" s="82">
        <v>0</v>
      </c>
      <c r="U158" s="24">
        <v>0</v>
      </c>
      <c r="V158" s="81">
        <v>0</v>
      </c>
      <c r="W158" s="82">
        <v>3</v>
      </c>
      <c r="X158" s="24">
        <v>1</v>
      </c>
      <c r="Y158" s="81">
        <v>1</v>
      </c>
      <c r="Z158" s="82">
        <v>3</v>
      </c>
      <c r="AA158" s="24">
        <v>0</v>
      </c>
      <c r="AB158" s="81">
        <v>0</v>
      </c>
      <c r="AC158" s="82">
        <v>3</v>
      </c>
      <c r="AD158" s="24">
        <v>0</v>
      </c>
      <c r="AE158" s="81">
        <v>0</v>
      </c>
      <c r="AF158" s="82">
        <v>2</v>
      </c>
      <c r="AG158" s="24">
        <v>0</v>
      </c>
      <c r="AH158" s="81">
        <v>0</v>
      </c>
      <c r="AI158" s="82">
        <v>2</v>
      </c>
      <c r="AJ158" s="24">
        <v>0</v>
      </c>
      <c r="AK158" s="81">
        <v>0</v>
      </c>
      <c r="AL158" s="82">
        <v>0</v>
      </c>
    </row>
    <row r="159" spans="2:38" ht="12.75">
      <c r="B159" s="168" t="s">
        <v>210</v>
      </c>
      <c r="C159" s="24">
        <v>1</v>
      </c>
      <c r="D159" s="81">
        <v>0</v>
      </c>
      <c r="E159" s="82">
        <v>97</v>
      </c>
      <c r="F159" s="24">
        <v>0</v>
      </c>
      <c r="G159" s="81">
        <v>0</v>
      </c>
      <c r="H159" s="82">
        <v>75</v>
      </c>
      <c r="I159" s="24">
        <v>3</v>
      </c>
      <c r="J159" s="81">
        <v>1</v>
      </c>
      <c r="K159" s="82">
        <v>80</v>
      </c>
      <c r="L159" s="24">
        <v>2</v>
      </c>
      <c r="M159" s="81">
        <v>1</v>
      </c>
      <c r="N159" s="82">
        <v>71</v>
      </c>
      <c r="O159" s="24">
        <v>2</v>
      </c>
      <c r="P159" s="81">
        <v>1</v>
      </c>
      <c r="Q159" s="82">
        <v>113</v>
      </c>
      <c r="R159" s="24">
        <v>2</v>
      </c>
      <c r="S159" s="81">
        <v>1</v>
      </c>
      <c r="T159" s="82">
        <v>116</v>
      </c>
      <c r="U159" s="24">
        <v>3</v>
      </c>
      <c r="V159" s="81">
        <v>0</v>
      </c>
      <c r="W159" s="82">
        <v>141</v>
      </c>
      <c r="X159" s="24">
        <v>4</v>
      </c>
      <c r="Y159" s="81">
        <v>3</v>
      </c>
      <c r="Z159" s="82">
        <v>300</v>
      </c>
      <c r="AA159" s="24">
        <v>1</v>
      </c>
      <c r="AB159" s="81">
        <v>1</v>
      </c>
      <c r="AC159" s="82">
        <v>367</v>
      </c>
      <c r="AD159" s="24">
        <v>5</v>
      </c>
      <c r="AE159" s="81">
        <v>5</v>
      </c>
      <c r="AF159" s="82">
        <v>271</v>
      </c>
      <c r="AG159" s="24">
        <v>3</v>
      </c>
      <c r="AH159" s="81">
        <v>2</v>
      </c>
      <c r="AI159" s="82">
        <v>205</v>
      </c>
      <c r="AJ159" s="24">
        <v>1</v>
      </c>
      <c r="AK159" s="81">
        <v>1</v>
      </c>
      <c r="AL159" s="82">
        <v>150</v>
      </c>
    </row>
    <row r="160" spans="2:38" ht="12.75">
      <c r="B160" s="168" t="s">
        <v>211</v>
      </c>
      <c r="C160" s="24">
        <v>1</v>
      </c>
      <c r="D160" s="81">
        <v>0</v>
      </c>
      <c r="E160" s="82">
        <v>28</v>
      </c>
      <c r="F160" s="24">
        <v>0</v>
      </c>
      <c r="G160" s="81">
        <v>0</v>
      </c>
      <c r="H160" s="82">
        <v>25</v>
      </c>
      <c r="I160" s="24">
        <v>0</v>
      </c>
      <c r="J160" s="81">
        <v>0</v>
      </c>
      <c r="K160" s="82">
        <v>19</v>
      </c>
      <c r="L160" s="24">
        <v>0</v>
      </c>
      <c r="M160" s="81">
        <v>0</v>
      </c>
      <c r="N160" s="82">
        <v>10</v>
      </c>
      <c r="O160" s="24">
        <v>0</v>
      </c>
      <c r="P160" s="81">
        <v>0</v>
      </c>
      <c r="Q160" s="82">
        <v>29</v>
      </c>
      <c r="R160" s="24">
        <v>0</v>
      </c>
      <c r="S160" s="81">
        <v>0</v>
      </c>
      <c r="T160" s="82">
        <v>2</v>
      </c>
      <c r="U160" s="24">
        <v>1</v>
      </c>
      <c r="V160" s="81">
        <v>0</v>
      </c>
      <c r="W160" s="82">
        <v>5</v>
      </c>
      <c r="X160" s="24">
        <v>0</v>
      </c>
      <c r="Y160" s="81">
        <v>0</v>
      </c>
      <c r="Z160" s="82">
        <v>0</v>
      </c>
      <c r="AA160" s="24">
        <v>0</v>
      </c>
      <c r="AB160" s="81">
        <v>0</v>
      </c>
      <c r="AC160" s="82">
        <v>0</v>
      </c>
      <c r="AD160" s="24">
        <v>0</v>
      </c>
      <c r="AE160" s="81">
        <v>0</v>
      </c>
      <c r="AF160" s="82">
        <v>0</v>
      </c>
      <c r="AG160" s="24">
        <v>0</v>
      </c>
      <c r="AH160" s="81">
        <v>0</v>
      </c>
      <c r="AI160" s="82">
        <v>6</v>
      </c>
      <c r="AJ160" s="24">
        <v>0</v>
      </c>
      <c r="AK160" s="81">
        <v>0</v>
      </c>
      <c r="AL160" s="82">
        <v>0</v>
      </c>
    </row>
    <row r="161" spans="2:38" ht="12.75">
      <c r="B161" s="168" t="s">
        <v>212</v>
      </c>
      <c r="C161" s="24">
        <v>1</v>
      </c>
      <c r="D161" s="81">
        <v>1</v>
      </c>
      <c r="E161" s="82">
        <v>13</v>
      </c>
      <c r="F161" s="24">
        <v>1</v>
      </c>
      <c r="G161" s="81">
        <v>1</v>
      </c>
      <c r="H161" s="82">
        <v>6</v>
      </c>
      <c r="I161" s="24">
        <v>0</v>
      </c>
      <c r="J161" s="81">
        <v>0</v>
      </c>
      <c r="K161" s="82">
        <v>6</v>
      </c>
      <c r="L161" s="24">
        <v>0</v>
      </c>
      <c r="M161" s="81">
        <v>0</v>
      </c>
      <c r="N161" s="82">
        <v>9</v>
      </c>
      <c r="O161" s="24">
        <v>1</v>
      </c>
      <c r="P161" s="81">
        <v>1</v>
      </c>
      <c r="Q161" s="82">
        <v>14</v>
      </c>
      <c r="R161" s="24">
        <v>1</v>
      </c>
      <c r="S161" s="81">
        <v>1</v>
      </c>
      <c r="T161" s="82">
        <v>30</v>
      </c>
      <c r="U161" s="24">
        <v>1</v>
      </c>
      <c r="V161" s="81">
        <v>0</v>
      </c>
      <c r="W161" s="82">
        <v>5</v>
      </c>
      <c r="X161" s="24">
        <v>0</v>
      </c>
      <c r="Y161" s="81">
        <v>0</v>
      </c>
      <c r="Z161" s="82">
        <v>13</v>
      </c>
      <c r="AA161" s="24">
        <v>0</v>
      </c>
      <c r="AB161" s="81">
        <v>0</v>
      </c>
      <c r="AC161" s="82">
        <v>11</v>
      </c>
      <c r="AD161" s="24">
        <v>0</v>
      </c>
      <c r="AE161" s="81">
        <v>0</v>
      </c>
      <c r="AF161" s="82">
        <v>6</v>
      </c>
      <c r="AG161" s="24">
        <v>1</v>
      </c>
      <c r="AH161" s="81">
        <v>1</v>
      </c>
      <c r="AI161" s="82">
        <v>11</v>
      </c>
      <c r="AJ161" s="24">
        <v>0</v>
      </c>
      <c r="AK161" s="81">
        <v>0</v>
      </c>
      <c r="AL161" s="82">
        <v>6</v>
      </c>
    </row>
    <row r="162" spans="2:38" ht="12.75">
      <c r="B162" s="168" t="s">
        <v>213</v>
      </c>
      <c r="C162" s="24">
        <v>0</v>
      </c>
      <c r="D162" s="81">
        <v>0</v>
      </c>
      <c r="E162" s="82">
        <v>33</v>
      </c>
      <c r="F162" s="24">
        <v>1</v>
      </c>
      <c r="G162" s="81">
        <v>1</v>
      </c>
      <c r="H162" s="82">
        <v>24</v>
      </c>
      <c r="I162" s="24">
        <v>0</v>
      </c>
      <c r="J162" s="81">
        <v>0</v>
      </c>
      <c r="K162" s="82">
        <v>23</v>
      </c>
      <c r="L162" s="24">
        <v>0</v>
      </c>
      <c r="M162" s="81">
        <v>0</v>
      </c>
      <c r="N162" s="82">
        <v>22</v>
      </c>
      <c r="O162" s="24">
        <v>0</v>
      </c>
      <c r="P162" s="81">
        <v>0</v>
      </c>
      <c r="Q162" s="82">
        <v>36</v>
      </c>
      <c r="R162" s="24">
        <v>0</v>
      </c>
      <c r="S162" s="81">
        <v>0</v>
      </c>
      <c r="T162" s="82">
        <v>47</v>
      </c>
      <c r="U162" s="24">
        <v>0</v>
      </c>
      <c r="V162" s="81">
        <v>0</v>
      </c>
      <c r="W162" s="82">
        <v>38</v>
      </c>
      <c r="X162" s="24">
        <v>0</v>
      </c>
      <c r="Y162" s="81">
        <v>0</v>
      </c>
      <c r="Z162" s="82">
        <v>30</v>
      </c>
      <c r="AA162" s="24">
        <v>1</v>
      </c>
      <c r="AB162" s="81">
        <v>0</v>
      </c>
      <c r="AC162" s="82">
        <v>22</v>
      </c>
      <c r="AD162" s="24">
        <v>4</v>
      </c>
      <c r="AE162" s="81">
        <v>0</v>
      </c>
      <c r="AF162" s="82">
        <v>19</v>
      </c>
      <c r="AG162" s="24">
        <v>0</v>
      </c>
      <c r="AH162" s="81">
        <v>0</v>
      </c>
      <c r="AI162" s="82">
        <v>20</v>
      </c>
      <c r="AJ162" s="24">
        <v>1</v>
      </c>
      <c r="AK162" s="81">
        <v>1</v>
      </c>
      <c r="AL162" s="82">
        <v>21</v>
      </c>
    </row>
    <row r="163" spans="2:38" ht="12.75">
      <c r="B163" s="168" t="s">
        <v>214</v>
      </c>
      <c r="C163" s="24">
        <v>0</v>
      </c>
      <c r="D163" s="81">
        <v>0</v>
      </c>
      <c r="E163" s="82">
        <v>4</v>
      </c>
      <c r="F163" s="24">
        <v>0</v>
      </c>
      <c r="G163" s="81">
        <v>0</v>
      </c>
      <c r="H163" s="82">
        <v>5</v>
      </c>
      <c r="I163" s="24">
        <v>0</v>
      </c>
      <c r="J163" s="81">
        <v>0</v>
      </c>
      <c r="K163" s="82">
        <v>7</v>
      </c>
      <c r="L163" s="24">
        <v>0</v>
      </c>
      <c r="M163" s="81">
        <v>0</v>
      </c>
      <c r="N163" s="82">
        <v>4</v>
      </c>
      <c r="O163" s="24">
        <v>1</v>
      </c>
      <c r="P163" s="81">
        <v>0</v>
      </c>
      <c r="Q163" s="82">
        <v>7</v>
      </c>
      <c r="R163" s="24">
        <v>0</v>
      </c>
      <c r="S163" s="81">
        <v>0</v>
      </c>
      <c r="T163" s="82">
        <v>9</v>
      </c>
      <c r="U163" s="24">
        <v>0</v>
      </c>
      <c r="V163" s="81">
        <v>0</v>
      </c>
      <c r="W163" s="82">
        <v>14</v>
      </c>
      <c r="X163" s="24">
        <v>0</v>
      </c>
      <c r="Y163" s="81">
        <v>0</v>
      </c>
      <c r="Z163" s="82">
        <v>5</v>
      </c>
      <c r="AA163" s="24">
        <v>1</v>
      </c>
      <c r="AB163" s="81">
        <v>0</v>
      </c>
      <c r="AC163" s="82">
        <v>5</v>
      </c>
      <c r="AD163" s="24">
        <v>0</v>
      </c>
      <c r="AE163" s="81">
        <v>0</v>
      </c>
      <c r="AF163" s="82">
        <v>7</v>
      </c>
      <c r="AG163" s="24">
        <v>0</v>
      </c>
      <c r="AH163" s="81">
        <v>0</v>
      </c>
      <c r="AI163" s="82">
        <v>7</v>
      </c>
      <c r="AJ163" s="24">
        <v>0</v>
      </c>
      <c r="AK163" s="81">
        <v>0</v>
      </c>
      <c r="AL163" s="82">
        <v>1</v>
      </c>
    </row>
    <row r="164" spans="2:38" ht="12.75">
      <c r="B164" s="168" t="s">
        <v>215</v>
      </c>
      <c r="C164" s="24">
        <v>0</v>
      </c>
      <c r="D164" s="81">
        <v>0</v>
      </c>
      <c r="E164" s="82">
        <v>158</v>
      </c>
      <c r="F164" s="24">
        <v>0</v>
      </c>
      <c r="G164" s="81">
        <v>0</v>
      </c>
      <c r="H164" s="82">
        <v>109</v>
      </c>
      <c r="I164" s="24">
        <v>0</v>
      </c>
      <c r="J164" s="81">
        <v>0</v>
      </c>
      <c r="K164" s="82">
        <v>103</v>
      </c>
      <c r="L164" s="24">
        <v>1</v>
      </c>
      <c r="M164" s="81">
        <v>0</v>
      </c>
      <c r="N164" s="82">
        <v>80</v>
      </c>
      <c r="O164" s="24">
        <v>1</v>
      </c>
      <c r="P164" s="81">
        <v>0</v>
      </c>
      <c r="Q164" s="82">
        <v>126</v>
      </c>
      <c r="R164" s="24">
        <v>1</v>
      </c>
      <c r="S164" s="81">
        <v>0</v>
      </c>
      <c r="T164" s="82">
        <v>101</v>
      </c>
      <c r="U164" s="24">
        <v>0</v>
      </c>
      <c r="V164" s="81">
        <v>0</v>
      </c>
      <c r="W164" s="82">
        <v>98</v>
      </c>
      <c r="X164" s="24">
        <v>0</v>
      </c>
      <c r="Y164" s="81">
        <v>0</v>
      </c>
      <c r="Z164" s="82">
        <v>84</v>
      </c>
      <c r="AA164" s="24">
        <v>1</v>
      </c>
      <c r="AB164" s="81">
        <v>1</v>
      </c>
      <c r="AC164" s="82">
        <v>87</v>
      </c>
      <c r="AD164" s="24">
        <v>1</v>
      </c>
      <c r="AE164" s="81">
        <v>1</v>
      </c>
      <c r="AF164" s="82">
        <v>64</v>
      </c>
      <c r="AG164" s="24">
        <v>1</v>
      </c>
      <c r="AH164" s="81">
        <v>0</v>
      </c>
      <c r="AI164" s="82">
        <v>96</v>
      </c>
      <c r="AJ164" s="24">
        <v>0</v>
      </c>
      <c r="AK164" s="81">
        <v>1</v>
      </c>
      <c r="AL164" s="82">
        <v>62</v>
      </c>
    </row>
    <row r="165" spans="2:38" ht="12.75">
      <c r="B165" s="168" t="s">
        <v>216</v>
      </c>
      <c r="C165" s="24">
        <v>18</v>
      </c>
      <c r="D165" s="81">
        <v>13</v>
      </c>
      <c r="E165" s="82">
        <v>820</v>
      </c>
      <c r="F165" s="24">
        <v>3</v>
      </c>
      <c r="G165" s="81">
        <v>2</v>
      </c>
      <c r="H165" s="82">
        <v>493</v>
      </c>
      <c r="I165" s="24">
        <v>15</v>
      </c>
      <c r="J165" s="81">
        <v>12</v>
      </c>
      <c r="K165" s="82">
        <v>548</v>
      </c>
      <c r="L165" s="24">
        <v>14</v>
      </c>
      <c r="M165" s="81">
        <v>7</v>
      </c>
      <c r="N165" s="82">
        <v>444</v>
      </c>
      <c r="O165" s="24">
        <v>15</v>
      </c>
      <c r="P165" s="81">
        <v>12</v>
      </c>
      <c r="Q165" s="82">
        <v>582</v>
      </c>
      <c r="R165" s="24">
        <v>17</v>
      </c>
      <c r="S165" s="81">
        <v>18</v>
      </c>
      <c r="T165" s="82">
        <v>815</v>
      </c>
      <c r="U165" s="24">
        <v>14</v>
      </c>
      <c r="V165" s="81">
        <v>13</v>
      </c>
      <c r="W165" s="82">
        <v>783</v>
      </c>
      <c r="X165" s="24">
        <v>14</v>
      </c>
      <c r="Y165" s="81">
        <v>10</v>
      </c>
      <c r="Z165" s="82">
        <v>500</v>
      </c>
      <c r="AA165" s="24">
        <v>25</v>
      </c>
      <c r="AB165" s="81">
        <v>27</v>
      </c>
      <c r="AC165" s="82">
        <v>432</v>
      </c>
      <c r="AD165" s="24">
        <v>13</v>
      </c>
      <c r="AE165" s="81">
        <v>8</v>
      </c>
      <c r="AF165" s="82">
        <v>558</v>
      </c>
      <c r="AG165" s="24">
        <v>13</v>
      </c>
      <c r="AH165" s="81">
        <v>11</v>
      </c>
      <c r="AI165" s="82">
        <v>433</v>
      </c>
      <c r="AJ165" s="24">
        <v>13</v>
      </c>
      <c r="AK165" s="81">
        <v>7</v>
      </c>
      <c r="AL165" s="82">
        <v>393</v>
      </c>
    </row>
    <row r="166" spans="2:38" ht="12.75">
      <c r="B166" s="168" t="s">
        <v>217</v>
      </c>
      <c r="C166" s="24">
        <v>1</v>
      </c>
      <c r="D166" s="81">
        <v>1</v>
      </c>
      <c r="E166" s="82">
        <v>8</v>
      </c>
      <c r="F166" s="24">
        <v>0</v>
      </c>
      <c r="G166" s="81">
        <v>0</v>
      </c>
      <c r="H166" s="82">
        <v>16</v>
      </c>
      <c r="I166" s="24">
        <v>2</v>
      </c>
      <c r="J166" s="81">
        <v>2</v>
      </c>
      <c r="K166" s="82">
        <v>8</v>
      </c>
      <c r="L166" s="24">
        <v>1</v>
      </c>
      <c r="M166" s="81">
        <v>1</v>
      </c>
      <c r="N166" s="82">
        <v>15</v>
      </c>
      <c r="O166" s="24">
        <v>0</v>
      </c>
      <c r="P166" s="81">
        <v>0</v>
      </c>
      <c r="Q166" s="82">
        <v>14</v>
      </c>
      <c r="R166" s="24">
        <v>0</v>
      </c>
      <c r="S166" s="81">
        <v>0</v>
      </c>
      <c r="T166" s="82">
        <v>15</v>
      </c>
      <c r="U166" s="24">
        <v>1</v>
      </c>
      <c r="V166" s="81">
        <v>1</v>
      </c>
      <c r="W166" s="82">
        <v>21</v>
      </c>
      <c r="X166" s="24">
        <v>0</v>
      </c>
      <c r="Y166" s="81">
        <v>0</v>
      </c>
      <c r="Z166" s="82">
        <v>11</v>
      </c>
      <c r="AA166" s="24">
        <v>0</v>
      </c>
      <c r="AB166" s="81">
        <v>0</v>
      </c>
      <c r="AC166" s="82">
        <v>5</v>
      </c>
      <c r="AD166" s="24">
        <v>0</v>
      </c>
      <c r="AE166" s="81">
        <v>0</v>
      </c>
      <c r="AF166" s="82">
        <v>6</v>
      </c>
      <c r="AG166" s="24">
        <v>0</v>
      </c>
      <c r="AH166" s="81">
        <v>0</v>
      </c>
      <c r="AI166" s="82">
        <v>0</v>
      </c>
      <c r="AJ166" s="24">
        <v>0</v>
      </c>
      <c r="AK166" s="81">
        <v>0</v>
      </c>
      <c r="AL166" s="82">
        <v>0</v>
      </c>
    </row>
    <row r="167" spans="2:38" ht="12.75">
      <c r="B167" s="168" t="s">
        <v>218</v>
      </c>
      <c r="C167" s="24">
        <v>1</v>
      </c>
      <c r="D167" s="81">
        <v>0</v>
      </c>
      <c r="E167" s="82">
        <v>177</v>
      </c>
      <c r="F167" s="24">
        <v>1</v>
      </c>
      <c r="G167" s="81">
        <v>1</v>
      </c>
      <c r="H167" s="82">
        <v>174</v>
      </c>
      <c r="I167" s="24">
        <v>0</v>
      </c>
      <c r="J167" s="81">
        <v>0</v>
      </c>
      <c r="K167" s="82">
        <v>185</v>
      </c>
      <c r="L167" s="24">
        <v>1</v>
      </c>
      <c r="M167" s="81">
        <v>1</v>
      </c>
      <c r="N167" s="82">
        <v>206</v>
      </c>
      <c r="O167" s="24">
        <v>1</v>
      </c>
      <c r="P167" s="81">
        <v>1</v>
      </c>
      <c r="Q167" s="82">
        <v>175</v>
      </c>
      <c r="R167" s="24">
        <v>0</v>
      </c>
      <c r="S167" s="81">
        <v>0</v>
      </c>
      <c r="T167" s="82">
        <v>223</v>
      </c>
      <c r="U167" s="24">
        <v>1</v>
      </c>
      <c r="V167" s="81">
        <v>0</v>
      </c>
      <c r="W167" s="82">
        <v>202</v>
      </c>
      <c r="X167" s="24">
        <v>0</v>
      </c>
      <c r="Y167" s="81">
        <v>0</v>
      </c>
      <c r="Z167" s="82">
        <v>207</v>
      </c>
      <c r="AA167" s="24">
        <v>0</v>
      </c>
      <c r="AB167" s="81">
        <v>0</v>
      </c>
      <c r="AC167" s="82">
        <v>147</v>
      </c>
      <c r="AD167" s="24">
        <v>0</v>
      </c>
      <c r="AE167" s="81">
        <v>0</v>
      </c>
      <c r="AF167" s="82">
        <v>115</v>
      </c>
      <c r="AG167" s="24">
        <v>0</v>
      </c>
      <c r="AH167" s="81">
        <v>0</v>
      </c>
      <c r="AI167" s="82">
        <v>93</v>
      </c>
      <c r="AJ167" s="24">
        <v>0</v>
      </c>
      <c r="AK167" s="81">
        <v>0</v>
      </c>
      <c r="AL167" s="82">
        <v>71</v>
      </c>
    </row>
    <row r="168" spans="2:38" ht="12.75">
      <c r="B168" s="168" t="s">
        <v>219</v>
      </c>
      <c r="C168" s="24">
        <v>0</v>
      </c>
      <c r="D168" s="81">
        <v>0</v>
      </c>
      <c r="E168" s="82">
        <v>5</v>
      </c>
      <c r="F168" s="24">
        <v>0</v>
      </c>
      <c r="G168" s="81">
        <v>0</v>
      </c>
      <c r="H168" s="82">
        <v>7</v>
      </c>
      <c r="I168" s="24">
        <v>0</v>
      </c>
      <c r="J168" s="81">
        <v>0</v>
      </c>
      <c r="K168" s="82">
        <v>4</v>
      </c>
      <c r="L168" s="24">
        <v>1</v>
      </c>
      <c r="M168" s="81">
        <v>2</v>
      </c>
      <c r="N168" s="82">
        <v>9</v>
      </c>
      <c r="O168" s="24">
        <v>0</v>
      </c>
      <c r="P168" s="81">
        <v>0</v>
      </c>
      <c r="Q168" s="82">
        <v>13</v>
      </c>
      <c r="R168" s="24">
        <v>0</v>
      </c>
      <c r="S168" s="81">
        <v>0</v>
      </c>
      <c r="T168" s="82">
        <v>18</v>
      </c>
      <c r="U168" s="24">
        <v>0</v>
      </c>
      <c r="V168" s="81">
        <v>0</v>
      </c>
      <c r="W168" s="82">
        <v>13</v>
      </c>
      <c r="X168" s="24">
        <v>0</v>
      </c>
      <c r="Y168" s="81">
        <v>0</v>
      </c>
      <c r="Z168" s="82">
        <v>11</v>
      </c>
      <c r="AA168" s="24">
        <v>1</v>
      </c>
      <c r="AB168" s="81">
        <v>0</v>
      </c>
      <c r="AC168" s="82">
        <v>5</v>
      </c>
      <c r="AD168" s="24">
        <v>0</v>
      </c>
      <c r="AE168" s="81">
        <v>0</v>
      </c>
      <c r="AF168" s="82">
        <v>3</v>
      </c>
      <c r="AG168" s="24">
        <v>0</v>
      </c>
      <c r="AH168" s="81">
        <v>0</v>
      </c>
      <c r="AI168" s="82">
        <v>7</v>
      </c>
      <c r="AJ168" s="24">
        <v>0</v>
      </c>
      <c r="AK168" s="81">
        <v>0</v>
      </c>
      <c r="AL168" s="82">
        <v>4</v>
      </c>
    </row>
    <row r="169" spans="2:38" ht="12.75">
      <c r="B169" s="168" t="s">
        <v>220</v>
      </c>
      <c r="C169" s="24">
        <v>0</v>
      </c>
      <c r="D169" s="81">
        <v>0</v>
      </c>
      <c r="E169" s="82">
        <v>16</v>
      </c>
      <c r="F169" s="24">
        <v>0</v>
      </c>
      <c r="G169" s="81">
        <v>0</v>
      </c>
      <c r="H169" s="82">
        <v>6</v>
      </c>
      <c r="I169" s="24">
        <v>0</v>
      </c>
      <c r="J169" s="81">
        <v>0</v>
      </c>
      <c r="K169" s="82">
        <v>12</v>
      </c>
      <c r="L169" s="24">
        <v>1</v>
      </c>
      <c r="M169" s="81">
        <v>0</v>
      </c>
      <c r="N169" s="82">
        <v>7</v>
      </c>
      <c r="O169" s="24">
        <v>2</v>
      </c>
      <c r="P169" s="81">
        <v>1</v>
      </c>
      <c r="Q169" s="82">
        <v>14</v>
      </c>
      <c r="R169" s="24">
        <v>2</v>
      </c>
      <c r="S169" s="81">
        <v>0</v>
      </c>
      <c r="T169" s="82">
        <v>10</v>
      </c>
      <c r="U169" s="24">
        <v>2</v>
      </c>
      <c r="V169" s="81">
        <v>1</v>
      </c>
      <c r="W169" s="82">
        <v>19</v>
      </c>
      <c r="X169" s="24">
        <v>1</v>
      </c>
      <c r="Y169" s="81">
        <v>1</v>
      </c>
      <c r="Z169" s="82">
        <v>8</v>
      </c>
      <c r="AA169" s="24">
        <v>0</v>
      </c>
      <c r="AB169" s="81">
        <v>0</v>
      </c>
      <c r="AC169" s="82">
        <v>5</v>
      </c>
      <c r="AD169" s="24">
        <v>0</v>
      </c>
      <c r="AE169" s="81">
        <v>0</v>
      </c>
      <c r="AF169" s="82">
        <v>16</v>
      </c>
      <c r="AG169" s="24">
        <v>0</v>
      </c>
      <c r="AH169" s="81">
        <v>0</v>
      </c>
      <c r="AI169" s="82">
        <v>5</v>
      </c>
      <c r="AJ169" s="24">
        <v>0</v>
      </c>
      <c r="AK169" s="81">
        <v>0</v>
      </c>
      <c r="AL169" s="82">
        <v>10</v>
      </c>
    </row>
    <row r="170" spans="2:38" ht="12.75">
      <c r="B170" s="168" t="s">
        <v>221</v>
      </c>
      <c r="C170" s="24">
        <v>1</v>
      </c>
      <c r="D170" s="81">
        <v>1</v>
      </c>
      <c r="E170" s="82">
        <v>5</v>
      </c>
      <c r="F170" s="24">
        <v>0</v>
      </c>
      <c r="G170" s="81">
        <v>0</v>
      </c>
      <c r="H170" s="82">
        <v>6</v>
      </c>
      <c r="I170" s="24">
        <v>3</v>
      </c>
      <c r="J170" s="81">
        <v>3</v>
      </c>
      <c r="K170" s="82">
        <v>10</v>
      </c>
      <c r="L170" s="24">
        <v>0</v>
      </c>
      <c r="M170" s="81">
        <v>0</v>
      </c>
      <c r="N170" s="82">
        <v>3</v>
      </c>
      <c r="O170" s="24">
        <v>0</v>
      </c>
      <c r="P170" s="81">
        <v>0</v>
      </c>
      <c r="Q170" s="82">
        <v>8</v>
      </c>
      <c r="R170" s="24">
        <v>0</v>
      </c>
      <c r="S170" s="81">
        <v>0</v>
      </c>
      <c r="T170" s="82">
        <v>10</v>
      </c>
      <c r="U170" s="24">
        <v>0</v>
      </c>
      <c r="V170" s="81">
        <v>0</v>
      </c>
      <c r="W170" s="82">
        <v>15</v>
      </c>
      <c r="X170" s="24">
        <v>2</v>
      </c>
      <c r="Y170" s="81">
        <v>4</v>
      </c>
      <c r="Z170" s="82">
        <v>7</v>
      </c>
      <c r="AA170" s="24">
        <v>0</v>
      </c>
      <c r="AB170" s="81">
        <v>0</v>
      </c>
      <c r="AC170" s="82">
        <v>5</v>
      </c>
      <c r="AD170" s="24">
        <v>1</v>
      </c>
      <c r="AE170" s="81">
        <v>0</v>
      </c>
      <c r="AF170" s="82">
        <v>3</v>
      </c>
      <c r="AG170" s="24">
        <v>0</v>
      </c>
      <c r="AH170" s="81">
        <v>0</v>
      </c>
      <c r="AI170" s="82">
        <v>5</v>
      </c>
      <c r="AJ170" s="24">
        <v>0</v>
      </c>
      <c r="AK170" s="81">
        <v>0</v>
      </c>
      <c r="AL170" s="82">
        <v>0</v>
      </c>
    </row>
    <row r="171" spans="2:38" ht="12.75">
      <c r="B171" s="168" t="s">
        <v>222</v>
      </c>
      <c r="C171" s="24">
        <v>1</v>
      </c>
      <c r="D171" s="81">
        <v>0</v>
      </c>
      <c r="E171" s="82">
        <v>5</v>
      </c>
      <c r="F171" s="24">
        <v>0</v>
      </c>
      <c r="G171" s="81">
        <v>0</v>
      </c>
      <c r="H171" s="82">
        <v>21</v>
      </c>
      <c r="I171" s="24">
        <v>0</v>
      </c>
      <c r="J171" s="81">
        <v>0</v>
      </c>
      <c r="K171" s="82">
        <v>0</v>
      </c>
      <c r="L171" s="24">
        <v>0</v>
      </c>
      <c r="M171" s="81">
        <v>0</v>
      </c>
      <c r="N171" s="82">
        <v>0</v>
      </c>
      <c r="O171" s="24">
        <v>0</v>
      </c>
      <c r="P171" s="81">
        <v>0</v>
      </c>
      <c r="Q171" s="82">
        <v>0</v>
      </c>
      <c r="R171" s="24">
        <v>0</v>
      </c>
      <c r="S171" s="81">
        <v>0</v>
      </c>
      <c r="T171" s="82">
        <v>0</v>
      </c>
      <c r="U171" s="24">
        <v>0</v>
      </c>
      <c r="V171" s="81">
        <v>0</v>
      </c>
      <c r="W171" s="82">
        <v>0</v>
      </c>
      <c r="X171" s="24">
        <v>0</v>
      </c>
      <c r="Y171" s="81">
        <v>0</v>
      </c>
      <c r="Z171" s="82">
        <v>0</v>
      </c>
      <c r="AA171" s="24">
        <v>0</v>
      </c>
      <c r="AB171" s="81">
        <v>0</v>
      </c>
      <c r="AC171" s="82">
        <v>0</v>
      </c>
      <c r="AD171" s="24">
        <v>0</v>
      </c>
      <c r="AE171" s="81">
        <v>0</v>
      </c>
      <c r="AF171" s="82">
        <v>0</v>
      </c>
      <c r="AG171" s="24">
        <v>0</v>
      </c>
      <c r="AH171" s="81">
        <v>0</v>
      </c>
      <c r="AI171" s="82">
        <v>0</v>
      </c>
      <c r="AJ171" s="24">
        <v>0</v>
      </c>
      <c r="AK171" s="81">
        <v>0</v>
      </c>
      <c r="AL171" s="82">
        <v>0</v>
      </c>
    </row>
    <row r="172" spans="2:38" ht="12.75">
      <c r="B172" s="168" t="s">
        <v>223</v>
      </c>
      <c r="C172" s="24">
        <v>1</v>
      </c>
      <c r="D172" s="81">
        <v>0</v>
      </c>
      <c r="E172" s="82">
        <v>23</v>
      </c>
      <c r="F172" s="24">
        <v>0</v>
      </c>
      <c r="G172" s="81">
        <v>0</v>
      </c>
      <c r="H172" s="82">
        <v>20</v>
      </c>
      <c r="I172" s="24">
        <v>0</v>
      </c>
      <c r="J172" s="81">
        <v>0</v>
      </c>
      <c r="K172" s="82">
        <v>24</v>
      </c>
      <c r="L172" s="24">
        <v>0</v>
      </c>
      <c r="M172" s="81">
        <v>0</v>
      </c>
      <c r="N172" s="82">
        <v>31</v>
      </c>
      <c r="O172" s="24">
        <v>0</v>
      </c>
      <c r="P172" s="81">
        <v>0</v>
      </c>
      <c r="Q172" s="82">
        <v>10</v>
      </c>
      <c r="R172" s="24">
        <v>2</v>
      </c>
      <c r="S172" s="81">
        <v>2</v>
      </c>
      <c r="T172" s="82">
        <v>43</v>
      </c>
      <c r="U172" s="24">
        <v>0</v>
      </c>
      <c r="V172" s="81">
        <v>0</v>
      </c>
      <c r="W172" s="82">
        <v>36</v>
      </c>
      <c r="X172" s="24">
        <v>1</v>
      </c>
      <c r="Y172" s="81">
        <v>1</v>
      </c>
      <c r="Z172" s="82">
        <v>9</v>
      </c>
      <c r="AA172" s="24">
        <v>0</v>
      </c>
      <c r="AB172" s="81">
        <v>0</v>
      </c>
      <c r="AC172" s="82">
        <v>20</v>
      </c>
      <c r="AD172" s="24">
        <v>2</v>
      </c>
      <c r="AE172" s="81">
        <v>0</v>
      </c>
      <c r="AF172" s="82">
        <v>30</v>
      </c>
      <c r="AG172" s="24">
        <v>0</v>
      </c>
      <c r="AH172" s="81">
        <v>0</v>
      </c>
      <c r="AI172" s="82">
        <v>34</v>
      </c>
      <c r="AJ172" s="24">
        <v>0</v>
      </c>
      <c r="AK172" s="81">
        <v>0</v>
      </c>
      <c r="AL172" s="82">
        <v>3</v>
      </c>
    </row>
    <row r="173" spans="2:38" ht="12.75">
      <c r="B173" s="168" t="s">
        <v>224</v>
      </c>
      <c r="C173" s="24">
        <v>2</v>
      </c>
      <c r="D173" s="81">
        <v>2</v>
      </c>
      <c r="E173" s="82">
        <v>154</v>
      </c>
      <c r="F173" s="24">
        <v>0</v>
      </c>
      <c r="G173" s="81">
        <v>0</v>
      </c>
      <c r="H173" s="82">
        <v>117</v>
      </c>
      <c r="I173" s="24">
        <v>2</v>
      </c>
      <c r="J173" s="81">
        <v>1</v>
      </c>
      <c r="K173" s="82">
        <v>173</v>
      </c>
      <c r="L173" s="24">
        <v>0</v>
      </c>
      <c r="M173" s="81">
        <v>0</v>
      </c>
      <c r="N173" s="82">
        <v>150</v>
      </c>
      <c r="O173" s="24">
        <v>2</v>
      </c>
      <c r="P173" s="81">
        <v>1</v>
      </c>
      <c r="Q173" s="82">
        <v>208</v>
      </c>
      <c r="R173" s="24">
        <v>3</v>
      </c>
      <c r="S173" s="81">
        <v>0</v>
      </c>
      <c r="T173" s="82">
        <v>220</v>
      </c>
      <c r="U173" s="24">
        <v>1</v>
      </c>
      <c r="V173" s="81">
        <v>1</v>
      </c>
      <c r="W173" s="82">
        <v>213</v>
      </c>
      <c r="X173" s="24">
        <v>2</v>
      </c>
      <c r="Y173" s="81">
        <v>0</v>
      </c>
      <c r="Z173" s="82">
        <v>149</v>
      </c>
      <c r="AA173" s="24">
        <v>1</v>
      </c>
      <c r="AB173" s="81">
        <v>0</v>
      </c>
      <c r="AC173" s="82">
        <v>30</v>
      </c>
      <c r="AD173" s="24">
        <v>0</v>
      </c>
      <c r="AE173" s="81">
        <v>0</v>
      </c>
      <c r="AF173" s="82">
        <v>0</v>
      </c>
      <c r="AG173" s="24">
        <v>0</v>
      </c>
      <c r="AH173" s="81">
        <v>0</v>
      </c>
      <c r="AI173" s="82">
        <v>0</v>
      </c>
      <c r="AJ173" s="24">
        <v>0</v>
      </c>
      <c r="AK173" s="81">
        <v>0</v>
      </c>
      <c r="AL173" s="82">
        <v>0</v>
      </c>
    </row>
    <row r="174" spans="2:38" ht="13.5" thickBot="1">
      <c r="B174" s="169" t="s">
        <v>225</v>
      </c>
      <c r="C174" s="109">
        <v>0</v>
      </c>
      <c r="D174" s="93">
        <v>0</v>
      </c>
      <c r="E174" s="94">
        <v>1</v>
      </c>
      <c r="F174" s="109">
        <v>1</v>
      </c>
      <c r="G174" s="93">
        <v>1</v>
      </c>
      <c r="H174" s="94">
        <v>2</v>
      </c>
      <c r="I174" s="109">
        <v>0</v>
      </c>
      <c r="J174" s="93">
        <v>0</v>
      </c>
      <c r="K174" s="94">
        <v>1</v>
      </c>
      <c r="L174" s="109">
        <v>0</v>
      </c>
      <c r="M174" s="93">
        <v>0</v>
      </c>
      <c r="N174" s="94">
        <v>0</v>
      </c>
      <c r="O174" s="109">
        <v>0</v>
      </c>
      <c r="P174" s="93">
        <v>0</v>
      </c>
      <c r="Q174" s="94">
        <v>0</v>
      </c>
      <c r="R174" s="109">
        <v>0</v>
      </c>
      <c r="S174" s="93">
        <v>0</v>
      </c>
      <c r="T174" s="94">
        <v>7</v>
      </c>
      <c r="U174" s="109">
        <v>0</v>
      </c>
      <c r="V174" s="93">
        <v>0</v>
      </c>
      <c r="W174" s="94">
        <v>0</v>
      </c>
      <c r="X174" s="109">
        <v>0</v>
      </c>
      <c r="Y174" s="93">
        <v>0</v>
      </c>
      <c r="Z174" s="94">
        <v>0</v>
      </c>
      <c r="AA174" s="109">
        <v>0</v>
      </c>
      <c r="AB174" s="93">
        <v>0</v>
      </c>
      <c r="AC174" s="94">
        <v>0</v>
      </c>
      <c r="AD174" s="109">
        <v>0</v>
      </c>
      <c r="AE174" s="93">
        <v>0</v>
      </c>
      <c r="AF174" s="94">
        <v>0</v>
      </c>
      <c r="AG174" s="109">
        <v>0</v>
      </c>
      <c r="AH174" s="93">
        <v>0</v>
      </c>
      <c r="AI174" s="94">
        <v>0</v>
      </c>
      <c r="AJ174" s="109">
        <v>0</v>
      </c>
      <c r="AK174" s="93">
        <v>0</v>
      </c>
      <c r="AL174" s="94">
        <v>6</v>
      </c>
    </row>
    <row r="175" spans="2:38" ht="13.5" thickBot="1">
      <c r="B175" s="110" t="s">
        <v>0</v>
      </c>
      <c r="C175" s="111">
        <f aca="true" t="shared" si="24" ref="C175:H175">SUM(C153:C174)</f>
        <v>31</v>
      </c>
      <c r="D175" s="111">
        <f t="shared" si="24"/>
        <v>19</v>
      </c>
      <c r="E175" s="111">
        <f t="shared" si="24"/>
        <v>1647</v>
      </c>
      <c r="F175" s="111">
        <f t="shared" si="24"/>
        <v>8</v>
      </c>
      <c r="G175" s="111">
        <f t="shared" si="24"/>
        <v>6</v>
      </c>
      <c r="H175" s="111">
        <f t="shared" si="24"/>
        <v>1183</v>
      </c>
      <c r="I175" s="111">
        <f aca="true" t="shared" si="25" ref="I175:N175">SUM(I153:I174)</f>
        <v>25</v>
      </c>
      <c r="J175" s="111">
        <f t="shared" si="25"/>
        <v>19</v>
      </c>
      <c r="K175" s="111">
        <f t="shared" si="25"/>
        <v>1281</v>
      </c>
      <c r="L175" s="111">
        <f t="shared" si="25"/>
        <v>23</v>
      </c>
      <c r="M175" s="111">
        <f t="shared" si="25"/>
        <v>12</v>
      </c>
      <c r="N175" s="111">
        <f t="shared" si="25"/>
        <v>1131</v>
      </c>
      <c r="O175" s="111">
        <f aca="true" t="shared" si="26" ref="O175:T175">SUM(O153:O174)</f>
        <v>27</v>
      </c>
      <c r="P175" s="111">
        <f t="shared" si="26"/>
        <v>18</v>
      </c>
      <c r="Q175" s="111">
        <f t="shared" si="26"/>
        <v>1387</v>
      </c>
      <c r="R175" s="111">
        <f t="shared" si="26"/>
        <v>29</v>
      </c>
      <c r="S175" s="111">
        <f t="shared" si="26"/>
        <v>23</v>
      </c>
      <c r="T175" s="111">
        <f t="shared" si="26"/>
        <v>1741</v>
      </c>
      <c r="U175" s="111">
        <f aca="true" t="shared" si="27" ref="U175:Z175">SUM(U153:U174)</f>
        <v>24</v>
      </c>
      <c r="V175" s="111">
        <f t="shared" si="27"/>
        <v>16</v>
      </c>
      <c r="W175" s="111">
        <f t="shared" si="27"/>
        <v>1733</v>
      </c>
      <c r="X175" s="111">
        <f t="shared" si="27"/>
        <v>26</v>
      </c>
      <c r="Y175" s="111">
        <f t="shared" si="27"/>
        <v>21</v>
      </c>
      <c r="Z175" s="111">
        <f t="shared" si="27"/>
        <v>1401</v>
      </c>
      <c r="AA175" s="111">
        <f aca="true" t="shared" si="28" ref="AA175:AF175">SUM(AA153:AA174)</f>
        <v>31</v>
      </c>
      <c r="AB175" s="111">
        <f t="shared" si="28"/>
        <v>29</v>
      </c>
      <c r="AC175" s="111">
        <f t="shared" si="28"/>
        <v>1207</v>
      </c>
      <c r="AD175" s="111">
        <f t="shared" si="28"/>
        <v>26</v>
      </c>
      <c r="AE175" s="111">
        <f t="shared" si="28"/>
        <v>14</v>
      </c>
      <c r="AF175" s="111">
        <f t="shared" si="28"/>
        <v>1188</v>
      </c>
      <c r="AG175" s="111">
        <f aca="true" t="shared" si="29" ref="AG175:AL175">SUM(AG153:AG174)</f>
        <v>21</v>
      </c>
      <c r="AH175" s="111">
        <f t="shared" si="29"/>
        <v>15</v>
      </c>
      <c r="AI175" s="111">
        <f t="shared" si="29"/>
        <v>980</v>
      </c>
      <c r="AJ175" s="111">
        <f t="shared" si="29"/>
        <v>15</v>
      </c>
      <c r="AK175" s="111">
        <f t="shared" si="29"/>
        <v>11</v>
      </c>
      <c r="AL175" s="111">
        <f t="shared" si="29"/>
        <v>761</v>
      </c>
    </row>
    <row r="177" spans="2:5" ht="12.75">
      <c r="B177" s="315"/>
      <c r="C177" s="315"/>
      <c r="D177" s="315"/>
      <c r="E177" s="315"/>
    </row>
    <row r="179" spans="2:5" ht="12.75">
      <c r="B179" s="284" t="s">
        <v>12</v>
      </c>
      <c r="C179" s="284"/>
      <c r="D179" s="284"/>
      <c r="E179" s="284"/>
    </row>
    <row r="180" spans="2:5" ht="12.75">
      <c r="B180" s="2"/>
      <c r="C180" s="2"/>
      <c r="D180" s="2"/>
      <c r="E180" s="2"/>
    </row>
    <row r="181" spans="2:5" ht="12.75">
      <c r="B181" s="284" t="s">
        <v>69</v>
      </c>
      <c r="C181" s="284"/>
      <c r="D181" s="284"/>
      <c r="E181" s="284"/>
    </row>
    <row r="182" spans="2:5" ht="12.75">
      <c r="B182" s="145"/>
      <c r="C182" s="145"/>
      <c r="D182" s="145"/>
      <c r="E182" s="145"/>
    </row>
    <row r="183" spans="2:5" ht="12.75">
      <c r="B183" s="284" t="s">
        <v>117</v>
      </c>
      <c r="C183" s="284"/>
      <c r="D183" s="284"/>
      <c r="E183" s="284"/>
    </row>
    <row r="184" spans="2:5" ht="12.75">
      <c r="B184" s="145"/>
      <c r="C184" s="145"/>
      <c r="D184" s="145"/>
      <c r="E184" s="145"/>
    </row>
    <row r="185" spans="2:5" ht="12.75">
      <c r="B185" s="284">
        <v>2015</v>
      </c>
      <c r="C185" s="284"/>
      <c r="D185" s="284"/>
      <c r="E185" s="284"/>
    </row>
    <row r="186" spans="2:5" ht="13.5" thickBot="1">
      <c r="B186" s="1"/>
      <c r="C186" s="1"/>
      <c r="D186" s="1"/>
      <c r="E186" s="1"/>
    </row>
    <row r="187" spans="2:38" ht="13.5" customHeight="1" thickBot="1">
      <c r="B187" s="286" t="s">
        <v>440</v>
      </c>
      <c r="C187" s="289" t="s">
        <v>7</v>
      </c>
      <c r="D187" s="293"/>
      <c r="E187" s="294"/>
      <c r="F187" s="292" t="s">
        <v>493</v>
      </c>
      <c r="G187" s="293"/>
      <c r="H187" s="294"/>
      <c r="I187" s="292" t="s">
        <v>497</v>
      </c>
      <c r="J187" s="293"/>
      <c r="K187" s="294"/>
      <c r="L187" s="292" t="s">
        <v>499</v>
      </c>
      <c r="M187" s="293"/>
      <c r="N187" s="294"/>
      <c r="O187" s="292" t="s">
        <v>503</v>
      </c>
      <c r="P187" s="293"/>
      <c r="Q187" s="294"/>
      <c r="R187" s="292" t="s">
        <v>505</v>
      </c>
      <c r="S187" s="293"/>
      <c r="T187" s="294"/>
      <c r="U187" s="292" t="s">
        <v>507</v>
      </c>
      <c r="V187" s="293"/>
      <c r="W187" s="294"/>
      <c r="X187" s="292" t="s">
        <v>512</v>
      </c>
      <c r="Y187" s="293"/>
      <c r="Z187" s="294"/>
      <c r="AA187" s="292" t="s">
        <v>515</v>
      </c>
      <c r="AB187" s="293"/>
      <c r="AC187" s="294"/>
      <c r="AD187" s="292" t="s">
        <v>516</v>
      </c>
      <c r="AE187" s="293"/>
      <c r="AF187" s="294"/>
      <c r="AG187" s="292" t="s">
        <v>522</v>
      </c>
      <c r="AH187" s="293"/>
      <c r="AI187" s="294"/>
      <c r="AJ187" s="292" t="s">
        <v>526</v>
      </c>
      <c r="AK187" s="293"/>
      <c r="AL187" s="294"/>
    </row>
    <row r="188" spans="2:38" ht="12.75" customHeight="1">
      <c r="B188" s="316"/>
      <c r="C188" s="295" t="s">
        <v>97</v>
      </c>
      <c r="D188" s="297" t="s">
        <v>98</v>
      </c>
      <c r="E188" s="298"/>
      <c r="F188" s="295" t="s">
        <v>97</v>
      </c>
      <c r="G188" s="297" t="s">
        <v>98</v>
      </c>
      <c r="H188" s="298"/>
      <c r="I188" s="295" t="s">
        <v>97</v>
      </c>
      <c r="J188" s="297" t="s">
        <v>98</v>
      </c>
      <c r="K188" s="298"/>
      <c r="L188" s="295" t="s">
        <v>97</v>
      </c>
      <c r="M188" s="297" t="s">
        <v>98</v>
      </c>
      <c r="N188" s="298"/>
      <c r="O188" s="295" t="s">
        <v>97</v>
      </c>
      <c r="P188" s="297" t="s">
        <v>98</v>
      </c>
      <c r="Q188" s="298"/>
      <c r="R188" s="295" t="s">
        <v>97</v>
      </c>
      <c r="S188" s="297" t="s">
        <v>98</v>
      </c>
      <c r="T188" s="298"/>
      <c r="U188" s="295" t="s">
        <v>97</v>
      </c>
      <c r="V188" s="297" t="s">
        <v>98</v>
      </c>
      <c r="W188" s="298"/>
      <c r="X188" s="295" t="s">
        <v>97</v>
      </c>
      <c r="Y188" s="297" t="s">
        <v>98</v>
      </c>
      <c r="Z188" s="298"/>
      <c r="AA188" s="295" t="s">
        <v>97</v>
      </c>
      <c r="AB188" s="297" t="s">
        <v>98</v>
      </c>
      <c r="AC188" s="298"/>
      <c r="AD188" s="295" t="s">
        <v>97</v>
      </c>
      <c r="AE188" s="297" t="s">
        <v>98</v>
      </c>
      <c r="AF188" s="298"/>
      <c r="AG188" s="295" t="s">
        <v>97</v>
      </c>
      <c r="AH188" s="297" t="s">
        <v>98</v>
      </c>
      <c r="AI188" s="298"/>
      <c r="AJ188" s="295" t="s">
        <v>97</v>
      </c>
      <c r="AK188" s="297" t="s">
        <v>98</v>
      </c>
      <c r="AL188" s="298"/>
    </row>
    <row r="189" spans="2:38" ht="13.5" thickBot="1">
      <c r="B189" s="317" t="s">
        <v>440</v>
      </c>
      <c r="C189" s="296"/>
      <c r="D189" s="299"/>
      <c r="E189" s="300"/>
      <c r="F189" s="296"/>
      <c r="G189" s="299"/>
      <c r="H189" s="300"/>
      <c r="I189" s="296"/>
      <c r="J189" s="299"/>
      <c r="K189" s="300"/>
      <c r="L189" s="296"/>
      <c r="M189" s="299"/>
      <c r="N189" s="300"/>
      <c r="O189" s="296"/>
      <c r="P189" s="299"/>
      <c r="Q189" s="300"/>
      <c r="R189" s="296"/>
      <c r="S189" s="299"/>
      <c r="T189" s="300"/>
      <c r="U189" s="296"/>
      <c r="V189" s="299"/>
      <c r="W189" s="300"/>
      <c r="X189" s="296"/>
      <c r="Y189" s="299"/>
      <c r="Z189" s="300"/>
      <c r="AA189" s="296"/>
      <c r="AB189" s="299"/>
      <c r="AC189" s="300"/>
      <c r="AD189" s="296"/>
      <c r="AE189" s="299"/>
      <c r="AF189" s="300"/>
      <c r="AG189" s="296"/>
      <c r="AH189" s="299"/>
      <c r="AI189" s="300"/>
      <c r="AJ189" s="296"/>
      <c r="AK189" s="299"/>
      <c r="AL189" s="300"/>
    </row>
    <row r="190" spans="2:38" ht="26.25" thickBot="1">
      <c r="B190" s="318"/>
      <c r="C190" s="115" t="s">
        <v>99</v>
      </c>
      <c r="D190" s="116" t="s">
        <v>100</v>
      </c>
      <c r="E190" s="117" t="s">
        <v>101</v>
      </c>
      <c r="F190" s="115" t="s">
        <v>99</v>
      </c>
      <c r="G190" s="116" t="s">
        <v>100</v>
      </c>
      <c r="H190" s="117" t="s">
        <v>101</v>
      </c>
      <c r="I190" s="115" t="s">
        <v>99</v>
      </c>
      <c r="J190" s="116" t="s">
        <v>100</v>
      </c>
      <c r="K190" s="117" t="s">
        <v>101</v>
      </c>
      <c r="L190" s="115" t="s">
        <v>99</v>
      </c>
      <c r="M190" s="116" t="s">
        <v>100</v>
      </c>
      <c r="N190" s="117" t="s">
        <v>101</v>
      </c>
      <c r="O190" s="115" t="s">
        <v>99</v>
      </c>
      <c r="P190" s="116" t="s">
        <v>100</v>
      </c>
      <c r="Q190" s="117" t="s">
        <v>101</v>
      </c>
      <c r="R190" s="115" t="s">
        <v>99</v>
      </c>
      <c r="S190" s="116" t="s">
        <v>100</v>
      </c>
      <c r="T190" s="117" t="s">
        <v>101</v>
      </c>
      <c r="U190" s="115" t="s">
        <v>99</v>
      </c>
      <c r="V190" s="116" t="s">
        <v>100</v>
      </c>
      <c r="W190" s="117" t="s">
        <v>101</v>
      </c>
      <c r="X190" s="115" t="s">
        <v>99</v>
      </c>
      <c r="Y190" s="116" t="s">
        <v>100</v>
      </c>
      <c r="Z190" s="117" t="s">
        <v>101</v>
      </c>
      <c r="AA190" s="115" t="s">
        <v>99</v>
      </c>
      <c r="AB190" s="116" t="s">
        <v>100</v>
      </c>
      <c r="AC190" s="117" t="s">
        <v>101</v>
      </c>
      <c r="AD190" s="115" t="s">
        <v>99</v>
      </c>
      <c r="AE190" s="116" t="s">
        <v>100</v>
      </c>
      <c r="AF190" s="117" t="s">
        <v>101</v>
      </c>
      <c r="AG190" s="115" t="s">
        <v>99</v>
      </c>
      <c r="AH190" s="116" t="s">
        <v>100</v>
      </c>
      <c r="AI190" s="117" t="s">
        <v>101</v>
      </c>
      <c r="AJ190" s="115" t="s">
        <v>99</v>
      </c>
      <c r="AK190" s="116" t="s">
        <v>100</v>
      </c>
      <c r="AL190" s="117" t="s">
        <v>101</v>
      </c>
    </row>
    <row r="191" spans="2:38" ht="12.75">
      <c r="B191" s="167" t="s">
        <v>226</v>
      </c>
      <c r="C191" s="25">
        <v>7</v>
      </c>
      <c r="D191" s="97">
        <v>1</v>
      </c>
      <c r="E191" s="108">
        <v>389</v>
      </c>
      <c r="F191" s="25">
        <v>6</v>
      </c>
      <c r="G191" s="97">
        <v>3</v>
      </c>
      <c r="H191" s="108">
        <v>304</v>
      </c>
      <c r="I191" s="25">
        <v>4</v>
      </c>
      <c r="J191" s="97">
        <v>2</v>
      </c>
      <c r="K191" s="108">
        <v>309</v>
      </c>
      <c r="L191" s="25">
        <v>3</v>
      </c>
      <c r="M191" s="97">
        <v>1</v>
      </c>
      <c r="N191" s="108">
        <v>305</v>
      </c>
      <c r="O191" s="25">
        <v>8</v>
      </c>
      <c r="P191" s="97">
        <v>3</v>
      </c>
      <c r="Q191" s="108">
        <v>389</v>
      </c>
      <c r="R191" s="25">
        <v>12</v>
      </c>
      <c r="S191" s="97">
        <v>3</v>
      </c>
      <c r="T191" s="108">
        <v>326</v>
      </c>
      <c r="U191" s="25">
        <v>11</v>
      </c>
      <c r="V191" s="97">
        <v>6</v>
      </c>
      <c r="W191" s="108">
        <v>252</v>
      </c>
      <c r="X191" s="25">
        <v>8</v>
      </c>
      <c r="Y191" s="97">
        <v>3</v>
      </c>
      <c r="Z191" s="108">
        <v>239</v>
      </c>
      <c r="AA191" s="25">
        <v>9</v>
      </c>
      <c r="AB191" s="97">
        <v>2</v>
      </c>
      <c r="AC191" s="108">
        <v>350</v>
      </c>
      <c r="AD191" s="25">
        <v>8</v>
      </c>
      <c r="AE191" s="97">
        <v>4</v>
      </c>
      <c r="AF191" s="108">
        <v>304</v>
      </c>
      <c r="AG191" s="25">
        <v>9</v>
      </c>
      <c r="AH191" s="97">
        <v>5</v>
      </c>
      <c r="AI191" s="108">
        <v>386</v>
      </c>
      <c r="AJ191" s="25">
        <v>10</v>
      </c>
      <c r="AK191" s="97">
        <v>3</v>
      </c>
      <c r="AL191" s="108">
        <v>280</v>
      </c>
    </row>
    <row r="192" spans="2:38" ht="12.75">
      <c r="B192" s="168" t="s">
        <v>227</v>
      </c>
      <c r="C192" s="24">
        <v>26</v>
      </c>
      <c r="D192" s="81">
        <v>5</v>
      </c>
      <c r="E192" s="82">
        <v>478</v>
      </c>
      <c r="F192" s="24">
        <v>24</v>
      </c>
      <c r="G192" s="81">
        <v>7</v>
      </c>
      <c r="H192" s="82">
        <v>1039</v>
      </c>
      <c r="I192" s="24">
        <v>28</v>
      </c>
      <c r="J192" s="81">
        <v>13</v>
      </c>
      <c r="K192" s="82">
        <v>521</v>
      </c>
      <c r="L192" s="24">
        <v>26</v>
      </c>
      <c r="M192" s="81">
        <v>11</v>
      </c>
      <c r="N192" s="82">
        <v>731</v>
      </c>
      <c r="O192" s="24">
        <v>26</v>
      </c>
      <c r="P192" s="81">
        <v>10</v>
      </c>
      <c r="Q192" s="82">
        <v>734</v>
      </c>
      <c r="R192" s="24">
        <v>35</v>
      </c>
      <c r="S192" s="81">
        <v>22</v>
      </c>
      <c r="T192" s="82">
        <v>1080</v>
      </c>
      <c r="U192" s="24">
        <v>37</v>
      </c>
      <c r="V192" s="81">
        <v>21</v>
      </c>
      <c r="W192" s="82">
        <v>973</v>
      </c>
      <c r="X192" s="24">
        <v>25</v>
      </c>
      <c r="Y192" s="81">
        <v>14</v>
      </c>
      <c r="Z192" s="82">
        <v>990</v>
      </c>
      <c r="AA192" s="24">
        <v>28</v>
      </c>
      <c r="AB192" s="81">
        <v>11</v>
      </c>
      <c r="AC192" s="82">
        <v>574</v>
      </c>
      <c r="AD192" s="24">
        <v>27</v>
      </c>
      <c r="AE192" s="81">
        <v>0</v>
      </c>
      <c r="AF192" s="82">
        <v>298</v>
      </c>
      <c r="AG192" s="24">
        <v>34</v>
      </c>
      <c r="AH192" s="81">
        <v>0</v>
      </c>
      <c r="AI192" s="82">
        <v>398</v>
      </c>
      <c r="AJ192" s="24">
        <v>15</v>
      </c>
      <c r="AK192" s="81">
        <v>0</v>
      </c>
      <c r="AL192" s="82">
        <v>289</v>
      </c>
    </row>
    <row r="193" spans="2:38" ht="12.75">
      <c r="B193" s="168" t="s">
        <v>228</v>
      </c>
      <c r="C193" s="24">
        <v>31</v>
      </c>
      <c r="D193" s="81">
        <v>19</v>
      </c>
      <c r="E193" s="82">
        <v>1281</v>
      </c>
      <c r="F193" s="24">
        <v>39</v>
      </c>
      <c r="G193" s="81">
        <v>23</v>
      </c>
      <c r="H193" s="82">
        <v>1073</v>
      </c>
      <c r="I193" s="24">
        <v>44</v>
      </c>
      <c r="J193" s="81">
        <v>24</v>
      </c>
      <c r="K193" s="82">
        <v>1263</v>
      </c>
      <c r="L193" s="24">
        <v>44</v>
      </c>
      <c r="M193" s="81">
        <v>30</v>
      </c>
      <c r="N193" s="82">
        <v>1141</v>
      </c>
      <c r="O193" s="24">
        <v>56</v>
      </c>
      <c r="P193" s="81">
        <v>14</v>
      </c>
      <c r="Q193" s="82">
        <v>889</v>
      </c>
      <c r="R193" s="24">
        <v>65</v>
      </c>
      <c r="S193" s="81">
        <v>37</v>
      </c>
      <c r="T193" s="82">
        <v>958</v>
      </c>
      <c r="U193" s="24">
        <v>67</v>
      </c>
      <c r="V193" s="81">
        <v>33</v>
      </c>
      <c r="W193" s="82">
        <v>845</v>
      </c>
      <c r="X193" s="24">
        <v>52</v>
      </c>
      <c r="Y193" s="81">
        <v>23</v>
      </c>
      <c r="Z193" s="82">
        <v>751</v>
      </c>
      <c r="AA193" s="24">
        <v>54</v>
      </c>
      <c r="AB193" s="81">
        <v>18</v>
      </c>
      <c r="AC193" s="82">
        <v>633</v>
      </c>
      <c r="AD193" s="24">
        <v>31</v>
      </c>
      <c r="AE193" s="81">
        <v>10</v>
      </c>
      <c r="AF193" s="82">
        <v>546</v>
      </c>
      <c r="AG193" s="24">
        <v>29</v>
      </c>
      <c r="AH193" s="81">
        <v>0</v>
      </c>
      <c r="AI193" s="82">
        <v>59</v>
      </c>
      <c r="AJ193" s="24">
        <v>0</v>
      </c>
      <c r="AK193" s="81">
        <v>0</v>
      </c>
      <c r="AL193" s="82">
        <v>0</v>
      </c>
    </row>
    <row r="194" spans="2:38" ht="12.75">
      <c r="B194" s="168" t="s">
        <v>229</v>
      </c>
      <c r="C194" s="24">
        <v>19</v>
      </c>
      <c r="D194" s="81">
        <v>8</v>
      </c>
      <c r="E194" s="82">
        <v>272</v>
      </c>
      <c r="F194" s="24">
        <v>9</v>
      </c>
      <c r="G194" s="81">
        <v>4</v>
      </c>
      <c r="H194" s="82">
        <v>238</v>
      </c>
      <c r="I194" s="24">
        <v>24</v>
      </c>
      <c r="J194" s="81">
        <v>16</v>
      </c>
      <c r="K194" s="82">
        <v>215</v>
      </c>
      <c r="L194" s="24">
        <v>30</v>
      </c>
      <c r="M194" s="81">
        <v>15</v>
      </c>
      <c r="N194" s="82">
        <v>250</v>
      </c>
      <c r="O194" s="24">
        <v>19</v>
      </c>
      <c r="P194" s="81">
        <v>10</v>
      </c>
      <c r="Q194" s="82">
        <v>248</v>
      </c>
      <c r="R194" s="24">
        <v>14</v>
      </c>
      <c r="S194" s="81">
        <v>6</v>
      </c>
      <c r="T194" s="82">
        <v>250</v>
      </c>
      <c r="U194" s="24">
        <v>24</v>
      </c>
      <c r="V194" s="81">
        <v>11</v>
      </c>
      <c r="W194" s="82">
        <v>228</v>
      </c>
      <c r="X194" s="24">
        <v>19</v>
      </c>
      <c r="Y194" s="81">
        <v>8</v>
      </c>
      <c r="Z194" s="82">
        <v>241</v>
      </c>
      <c r="AA194" s="24">
        <v>21</v>
      </c>
      <c r="AB194" s="81">
        <v>13</v>
      </c>
      <c r="AC194" s="82">
        <v>253</v>
      </c>
      <c r="AD194" s="24">
        <v>18</v>
      </c>
      <c r="AE194" s="81">
        <v>13</v>
      </c>
      <c r="AF194" s="82">
        <v>218</v>
      </c>
      <c r="AG194" s="24">
        <v>22</v>
      </c>
      <c r="AH194" s="81">
        <v>8</v>
      </c>
      <c r="AI194" s="82">
        <v>279</v>
      </c>
      <c r="AJ194" s="24">
        <v>25</v>
      </c>
      <c r="AK194" s="81">
        <v>11</v>
      </c>
      <c r="AL194" s="82">
        <v>211</v>
      </c>
    </row>
    <row r="195" spans="2:38" ht="12.75">
      <c r="B195" s="168" t="s">
        <v>231</v>
      </c>
      <c r="C195" s="24">
        <v>0</v>
      </c>
      <c r="D195" s="81">
        <v>0</v>
      </c>
      <c r="E195" s="82">
        <v>0</v>
      </c>
      <c r="F195" s="24">
        <v>0</v>
      </c>
      <c r="G195" s="81">
        <v>0</v>
      </c>
      <c r="H195" s="82">
        <v>0</v>
      </c>
      <c r="I195" s="24">
        <v>0</v>
      </c>
      <c r="J195" s="81">
        <v>0</v>
      </c>
      <c r="K195" s="82">
        <v>0</v>
      </c>
      <c r="L195" s="24">
        <v>0</v>
      </c>
      <c r="M195" s="81">
        <v>0</v>
      </c>
      <c r="N195" s="82">
        <v>0</v>
      </c>
      <c r="O195" s="24">
        <v>0</v>
      </c>
      <c r="P195" s="81">
        <v>0</v>
      </c>
      <c r="Q195" s="82">
        <v>0</v>
      </c>
      <c r="R195" s="24">
        <v>0</v>
      </c>
      <c r="S195" s="81">
        <v>0</v>
      </c>
      <c r="T195" s="82">
        <v>0</v>
      </c>
      <c r="U195" s="24">
        <v>0</v>
      </c>
      <c r="V195" s="81">
        <v>0</v>
      </c>
      <c r="W195" s="82">
        <v>0</v>
      </c>
      <c r="X195" s="24">
        <v>0</v>
      </c>
      <c r="Y195" s="81">
        <v>0</v>
      </c>
      <c r="Z195" s="82">
        <v>0</v>
      </c>
      <c r="AA195" s="24">
        <v>0</v>
      </c>
      <c r="AB195" s="81">
        <v>0</v>
      </c>
      <c r="AC195" s="82">
        <v>0</v>
      </c>
      <c r="AD195" s="24">
        <v>0</v>
      </c>
      <c r="AE195" s="81">
        <v>0</v>
      </c>
      <c r="AF195" s="82">
        <v>0</v>
      </c>
      <c r="AG195" s="24">
        <v>0</v>
      </c>
      <c r="AH195" s="81">
        <v>0</v>
      </c>
      <c r="AI195" s="82">
        <v>0</v>
      </c>
      <c r="AJ195" s="24">
        <v>0</v>
      </c>
      <c r="AK195" s="81">
        <v>0</v>
      </c>
      <c r="AL195" s="82">
        <v>0</v>
      </c>
    </row>
    <row r="196" spans="2:38" ht="12.75">
      <c r="B196" s="168" t="s">
        <v>232</v>
      </c>
      <c r="C196" s="24">
        <v>0</v>
      </c>
      <c r="D196" s="81">
        <v>0</v>
      </c>
      <c r="E196" s="82">
        <v>0</v>
      </c>
      <c r="F196" s="24">
        <v>0</v>
      </c>
      <c r="G196" s="81">
        <v>0</v>
      </c>
      <c r="H196" s="82">
        <v>0</v>
      </c>
      <c r="I196" s="24">
        <v>0</v>
      </c>
      <c r="J196" s="81">
        <v>0</v>
      </c>
      <c r="K196" s="82">
        <v>0</v>
      </c>
      <c r="L196" s="24">
        <v>0</v>
      </c>
      <c r="M196" s="81">
        <v>0</v>
      </c>
      <c r="N196" s="82">
        <v>0</v>
      </c>
      <c r="O196" s="24">
        <v>0</v>
      </c>
      <c r="P196" s="81">
        <v>0</v>
      </c>
      <c r="Q196" s="82">
        <v>0</v>
      </c>
      <c r="R196" s="24">
        <v>0</v>
      </c>
      <c r="S196" s="81">
        <v>0</v>
      </c>
      <c r="T196" s="82">
        <v>0</v>
      </c>
      <c r="U196" s="24">
        <v>0</v>
      </c>
      <c r="V196" s="81">
        <v>0</v>
      </c>
      <c r="W196" s="82">
        <v>0</v>
      </c>
      <c r="X196" s="24">
        <v>0</v>
      </c>
      <c r="Y196" s="81">
        <v>0</v>
      </c>
      <c r="Z196" s="82">
        <v>0</v>
      </c>
      <c r="AA196" s="24">
        <v>0</v>
      </c>
      <c r="AB196" s="81">
        <v>0</v>
      </c>
      <c r="AC196" s="82">
        <v>0</v>
      </c>
      <c r="AD196" s="24">
        <v>0</v>
      </c>
      <c r="AE196" s="81">
        <v>0</v>
      </c>
      <c r="AF196" s="82">
        <v>0</v>
      </c>
      <c r="AG196" s="24">
        <v>0</v>
      </c>
      <c r="AH196" s="81">
        <v>0</v>
      </c>
      <c r="AI196" s="82">
        <v>0</v>
      </c>
      <c r="AJ196" s="24">
        <v>0</v>
      </c>
      <c r="AK196" s="81">
        <v>0</v>
      </c>
      <c r="AL196" s="82">
        <v>0</v>
      </c>
    </row>
    <row r="197" spans="2:38" ht="12.75">
      <c r="B197" s="168" t="s">
        <v>233</v>
      </c>
      <c r="C197" s="24">
        <v>12</v>
      </c>
      <c r="D197" s="81">
        <v>6</v>
      </c>
      <c r="E197" s="82">
        <v>247</v>
      </c>
      <c r="F197" s="24">
        <v>20</v>
      </c>
      <c r="G197" s="81">
        <v>10</v>
      </c>
      <c r="H197" s="82">
        <v>228</v>
      </c>
      <c r="I197" s="24">
        <v>14</v>
      </c>
      <c r="J197" s="81">
        <v>12</v>
      </c>
      <c r="K197" s="82">
        <v>244</v>
      </c>
      <c r="L197" s="24">
        <v>15</v>
      </c>
      <c r="M197" s="81">
        <v>4</v>
      </c>
      <c r="N197" s="82">
        <v>201</v>
      </c>
      <c r="O197" s="24">
        <v>16</v>
      </c>
      <c r="P197" s="81">
        <v>11</v>
      </c>
      <c r="Q197" s="82">
        <v>211</v>
      </c>
      <c r="R197" s="24">
        <v>19</v>
      </c>
      <c r="S197" s="81">
        <v>6</v>
      </c>
      <c r="T197" s="82">
        <v>199</v>
      </c>
      <c r="U197" s="24">
        <v>23</v>
      </c>
      <c r="V197" s="81">
        <v>4</v>
      </c>
      <c r="W197" s="82">
        <v>169</v>
      </c>
      <c r="X197" s="24">
        <v>4</v>
      </c>
      <c r="Y197" s="81">
        <v>0</v>
      </c>
      <c r="Z197" s="82">
        <v>0</v>
      </c>
      <c r="AA197" s="24">
        <v>0</v>
      </c>
      <c r="AB197" s="81">
        <v>0</v>
      </c>
      <c r="AC197" s="82">
        <v>0</v>
      </c>
      <c r="AD197" s="24">
        <v>0</v>
      </c>
      <c r="AE197" s="81">
        <v>0</v>
      </c>
      <c r="AF197" s="82">
        <v>0</v>
      </c>
      <c r="AG197" s="24">
        <v>0</v>
      </c>
      <c r="AH197" s="81">
        <v>0</v>
      </c>
      <c r="AI197" s="82">
        <v>0</v>
      </c>
      <c r="AJ197" s="24">
        <v>0</v>
      </c>
      <c r="AK197" s="81">
        <v>0</v>
      </c>
      <c r="AL197" s="82">
        <v>0</v>
      </c>
    </row>
    <row r="198" spans="2:38" ht="12.75">
      <c r="B198" s="168" t="s">
        <v>234</v>
      </c>
      <c r="C198" s="24">
        <v>23</v>
      </c>
      <c r="D198" s="81">
        <v>10</v>
      </c>
      <c r="E198" s="82">
        <v>774</v>
      </c>
      <c r="F198" s="24">
        <v>12</v>
      </c>
      <c r="G198" s="81">
        <v>7</v>
      </c>
      <c r="H198" s="82">
        <v>683</v>
      </c>
      <c r="I198" s="24">
        <v>9</v>
      </c>
      <c r="J198" s="81">
        <v>2</v>
      </c>
      <c r="K198" s="82">
        <v>323</v>
      </c>
      <c r="L198" s="24">
        <v>0</v>
      </c>
      <c r="M198" s="81">
        <v>0</v>
      </c>
      <c r="N198" s="82">
        <v>0</v>
      </c>
      <c r="O198" s="24">
        <v>0</v>
      </c>
      <c r="P198" s="81">
        <v>0</v>
      </c>
      <c r="Q198" s="82">
        <v>0</v>
      </c>
      <c r="R198" s="24">
        <v>0</v>
      </c>
      <c r="S198" s="81">
        <v>0</v>
      </c>
      <c r="T198" s="82">
        <v>0</v>
      </c>
      <c r="U198" s="24">
        <v>0</v>
      </c>
      <c r="V198" s="81">
        <v>0</v>
      </c>
      <c r="W198" s="82">
        <v>0</v>
      </c>
      <c r="X198" s="24">
        <v>0</v>
      </c>
      <c r="Y198" s="81">
        <v>0</v>
      </c>
      <c r="Z198" s="82">
        <v>68</v>
      </c>
      <c r="AA198" s="24">
        <v>7</v>
      </c>
      <c r="AB198" s="81">
        <v>4</v>
      </c>
      <c r="AC198" s="82">
        <v>440</v>
      </c>
      <c r="AD198" s="24">
        <v>6</v>
      </c>
      <c r="AE198" s="81">
        <v>4</v>
      </c>
      <c r="AF198" s="82">
        <v>327</v>
      </c>
      <c r="AG198" s="24">
        <v>5</v>
      </c>
      <c r="AH198" s="81">
        <v>1</v>
      </c>
      <c r="AI198" s="82">
        <v>243</v>
      </c>
      <c r="AJ198" s="24">
        <v>0</v>
      </c>
      <c r="AK198" s="81">
        <v>0</v>
      </c>
      <c r="AL198" s="82">
        <v>17</v>
      </c>
    </row>
    <row r="199" spans="2:38" ht="12.75">
      <c r="B199" s="168" t="s">
        <v>230</v>
      </c>
      <c r="C199" s="24">
        <v>17</v>
      </c>
      <c r="D199" s="81">
        <v>9</v>
      </c>
      <c r="E199" s="82">
        <v>379</v>
      </c>
      <c r="F199" s="24">
        <v>10</v>
      </c>
      <c r="G199" s="81">
        <v>5</v>
      </c>
      <c r="H199" s="82">
        <v>303</v>
      </c>
      <c r="I199" s="24">
        <v>20</v>
      </c>
      <c r="J199" s="81">
        <v>7</v>
      </c>
      <c r="K199" s="82">
        <v>326</v>
      </c>
      <c r="L199" s="24">
        <v>28</v>
      </c>
      <c r="M199" s="81">
        <v>10</v>
      </c>
      <c r="N199" s="82">
        <v>330</v>
      </c>
      <c r="O199" s="24">
        <v>32</v>
      </c>
      <c r="P199" s="81">
        <v>10</v>
      </c>
      <c r="Q199" s="82">
        <v>294</v>
      </c>
      <c r="R199" s="24">
        <v>24</v>
      </c>
      <c r="S199" s="81">
        <v>6</v>
      </c>
      <c r="T199" s="82">
        <v>261</v>
      </c>
      <c r="U199" s="24">
        <v>32</v>
      </c>
      <c r="V199" s="81">
        <v>3</v>
      </c>
      <c r="W199" s="82">
        <v>225</v>
      </c>
      <c r="X199" s="24">
        <v>25</v>
      </c>
      <c r="Y199" s="81">
        <v>1</v>
      </c>
      <c r="Z199" s="82">
        <v>166</v>
      </c>
      <c r="AA199" s="24">
        <v>13</v>
      </c>
      <c r="AB199" s="81">
        <v>0</v>
      </c>
      <c r="AC199" s="82">
        <v>21</v>
      </c>
      <c r="AD199" s="24">
        <v>0</v>
      </c>
      <c r="AE199" s="81">
        <v>0</v>
      </c>
      <c r="AF199" s="82">
        <v>0</v>
      </c>
      <c r="AG199" s="24">
        <v>0</v>
      </c>
      <c r="AH199" s="81">
        <v>0</v>
      </c>
      <c r="AI199" s="82">
        <v>0</v>
      </c>
      <c r="AJ199" s="24">
        <v>0</v>
      </c>
      <c r="AK199" s="81">
        <v>0</v>
      </c>
      <c r="AL199" s="82">
        <v>0</v>
      </c>
    </row>
    <row r="200" spans="2:38" ht="12.75">
      <c r="B200" s="168" t="s">
        <v>235</v>
      </c>
      <c r="C200" s="24">
        <v>21</v>
      </c>
      <c r="D200" s="81">
        <v>6</v>
      </c>
      <c r="E200" s="82">
        <v>749</v>
      </c>
      <c r="F200" s="24">
        <v>14</v>
      </c>
      <c r="G200" s="81">
        <v>9</v>
      </c>
      <c r="H200" s="82">
        <v>678</v>
      </c>
      <c r="I200" s="24">
        <v>13</v>
      </c>
      <c r="J200" s="81">
        <v>7</v>
      </c>
      <c r="K200" s="82">
        <v>839</v>
      </c>
      <c r="L200" s="24">
        <v>12</v>
      </c>
      <c r="M200" s="81">
        <v>7</v>
      </c>
      <c r="N200" s="82">
        <v>773</v>
      </c>
      <c r="O200" s="24">
        <v>19</v>
      </c>
      <c r="P200" s="81">
        <v>12</v>
      </c>
      <c r="Q200" s="82">
        <v>812</v>
      </c>
      <c r="R200" s="24">
        <v>18</v>
      </c>
      <c r="S200" s="81">
        <v>11</v>
      </c>
      <c r="T200" s="82">
        <v>817</v>
      </c>
      <c r="U200" s="24">
        <v>24</v>
      </c>
      <c r="V200" s="81">
        <v>18</v>
      </c>
      <c r="W200" s="82">
        <v>708</v>
      </c>
      <c r="X200" s="24">
        <v>28</v>
      </c>
      <c r="Y200" s="81">
        <v>12</v>
      </c>
      <c r="Z200" s="82">
        <v>674</v>
      </c>
      <c r="AA200" s="24">
        <v>22</v>
      </c>
      <c r="AB200" s="81">
        <v>17</v>
      </c>
      <c r="AC200" s="82">
        <v>796</v>
      </c>
      <c r="AD200" s="24">
        <v>26</v>
      </c>
      <c r="AE200" s="81">
        <v>17</v>
      </c>
      <c r="AF200" s="82">
        <v>710</v>
      </c>
      <c r="AG200" s="24">
        <v>17</v>
      </c>
      <c r="AH200" s="81">
        <v>3</v>
      </c>
      <c r="AI200" s="82">
        <v>388</v>
      </c>
      <c r="AJ200" s="24">
        <v>0</v>
      </c>
      <c r="AK200" s="81">
        <v>0</v>
      </c>
      <c r="AL200" s="82">
        <v>0</v>
      </c>
    </row>
    <row r="201" spans="2:38" ht="12.75">
      <c r="B201" s="168" t="s">
        <v>236</v>
      </c>
      <c r="C201" s="24">
        <v>67</v>
      </c>
      <c r="D201" s="81">
        <v>54</v>
      </c>
      <c r="E201" s="82">
        <v>2247</v>
      </c>
      <c r="F201" s="24">
        <v>44</v>
      </c>
      <c r="G201" s="81">
        <v>36</v>
      </c>
      <c r="H201" s="82">
        <v>2260</v>
      </c>
      <c r="I201" s="24">
        <v>51</v>
      </c>
      <c r="J201" s="81">
        <v>39</v>
      </c>
      <c r="K201" s="82">
        <v>2305</v>
      </c>
      <c r="L201" s="24">
        <v>43</v>
      </c>
      <c r="M201" s="81">
        <v>39</v>
      </c>
      <c r="N201" s="82">
        <v>1984</v>
      </c>
      <c r="O201" s="24">
        <v>45</v>
      </c>
      <c r="P201" s="81">
        <v>37</v>
      </c>
      <c r="Q201" s="82">
        <v>2136</v>
      </c>
      <c r="R201" s="24">
        <v>76</v>
      </c>
      <c r="S201" s="81">
        <v>51</v>
      </c>
      <c r="T201" s="82">
        <v>2086</v>
      </c>
      <c r="U201" s="24">
        <v>55</v>
      </c>
      <c r="V201" s="81">
        <v>42</v>
      </c>
      <c r="W201" s="82">
        <v>1860</v>
      </c>
      <c r="X201" s="24">
        <v>54</v>
      </c>
      <c r="Y201" s="81">
        <v>38</v>
      </c>
      <c r="Z201" s="82">
        <v>1957</v>
      </c>
      <c r="AA201" s="24">
        <v>60</v>
      </c>
      <c r="AB201" s="81">
        <v>43</v>
      </c>
      <c r="AC201" s="82">
        <v>2284</v>
      </c>
      <c r="AD201" s="24">
        <v>62</v>
      </c>
      <c r="AE201" s="81">
        <v>30</v>
      </c>
      <c r="AF201" s="82">
        <v>1039</v>
      </c>
      <c r="AG201" s="24">
        <v>46</v>
      </c>
      <c r="AH201" s="81">
        <v>0</v>
      </c>
      <c r="AI201" s="82">
        <v>0</v>
      </c>
      <c r="AJ201" s="24">
        <v>0</v>
      </c>
      <c r="AK201" s="81">
        <v>0</v>
      </c>
      <c r="AL201" s="82">
        <v>0</v>
      </c>
    </row>
    <row r="202" spans="2:38" ht="12.75">
      <c r="B202" s="168" t="s">
        <v>237</v>
      </c>
      <c r="C202" s="24">
        <v>11</v>
      </c>
      <c r="D202" s="81">
        <v>3</v>
      </c>
      <c r="E202" s="82">
        <v>101</v>
      </c>
      <c r="F202" s="24">
        <v>9</v>
      </c>
      <c r="G202" s="81">
        <v>1</v>
      </c>
      <c r="H202" s="82">
        <v>114</v>
      </c>
      <c r="I202" s="24">
        <v>12</v>
      </c>
      <c r="J202" s="81">
        <v>5</v>
      </c>
      <c r="K202" s="82">
        <v>93</v>
      </c>
      <c r="L202" s="24">
        <v>15</v>
      </c>
      <c r="M202" s="81">
        <v>4</v>
      </c>
      <c r="N202" s="82">
        <v>99</v>
      </c>
      <c r="O202" s="24">
        <v>19</v>
      </c>
      <c r="P202" s="81">
        <v>6</v>
      </c>
      <c r="Q202" s="82">
        <v>68</v>
      </c>
      <c r="R202" s="24">
        <v>19</v>
      </c>
      <c r="S202" s="81">
        <v>8</v>
      </c>
      <c r="T202" s="82">
        <v>90</v>
      </c>
      <c r="U202" s="24">
        <v>24</v>
      </c>
      <c r="V202" s="81">
        <v>12</v>
      </c>
      <c r="W202" s="82">
        <v>82</v>
      </c>
      <c r="X202" s="24">
        <v>17</v>
      </c>
      <c r="Y202" s="81">
        <v>3</v>
      </c>
      <c r="Z202" s="82">
        <v>81</v>
      </c>
      <c r="AA202" s="24">
        <v>16</v>
      </c>
      <c r="AB202" s="81">
        <v>5</v>
      </c>
      <c r="AC202" s="82">
        <v>116</v>
      </c>
      <c r="AD202" s="24">
        <v>19</v>
      </c>
      <c r="AE202" s="81">
        <v>6</v>
      </c>
      <c r="AF202" s="82">
        <v>90</v>
      </c>
      <c r="AG202" s="24">
        <v>21</v>
      </c>
      <c r="AH202" s="81">
        <v>10</v>
      </c>
      <c r="AI202" s="82">
        <v>102</v>
      </c>
      <c r="AJ202" s="24">
        <v>17</v>
      </c>
      <c r="AK202" s="81">
        <v>1</v>
      </c>
      <c r="AL202" s="82">
        <v>14</v>
      </c>
    </row>
    <row r="203" spans="2:38" ht="12.75">
      <c r="B203" s="168" t="s">
        <v>238</v>
      </c>
      <c r="C203" s="24">
        <v>90</v>
      </c>
      <c r="D203" s="81">
        <v>38</v>
      </c>
      <c r="E203" s="82">
        <v>899</v>
      </c>
      <c r="F203" s="24">
        <v>46</v>
      </c>
      <c r="G203" s="81">
        <v>17</v>
      </c>
      <c r="H203" s="82">
        <v>682</v>
      </c>
      <c r="I203" s="24">
        <v>71</v>
      </c>
      <c r="J203" s="81">
        <v>21</v>
      </c>
      <c r="K203" s="82">
        <v>819</v>
      </c>
      <c r="L203" s="24">
        <v>78</v>
      </c>
      <c r="M203" s="81">
        <v>25</v>
      </c>
      <c r="N203" s="82">
        <v>700</v>
      </c>
      <c r="O203" s="24">
        <v>88</v>
      </c>
      <c r="P203" s="81">
        <v>33</v>
      </c>
      <c r="Q203" s="82">
        <v>635</v>
      </c>
      <c r="R203" s="24">
        <v>66</v>
      </c>
      <c r="S203" s="81">
        <v>21</v>
      </c>
      <c r="T203" s="82">
        <v>693</v>
      </c>
      <c r="U203" s="24">
        <v>51</v>
      </c>
      <c r="V203" s="81">
        <v>22</v>
      </c>
      <c r="W203" s="82">
        <v>628</v>
      </c>
      <c r="X203" s="24">
        <v>77</v>
      </c>
      <c r="Y203" s="81">
        <v>26</v>
      </c>
      <c r="Z203" s="82">
        <v>621</v>
      </c>
      <c r="AA203" s="24">
        <v>61</v>
      </c>
      <c r="AB203" s="81">
        <v>20</v>
      </c>
      <c r="AC203" s="82">
        <v>489</v>
      </c>
      <c r="AD203" s="24">
        <v>62</v>
      </c>
      <c r="AE203" s="81">
        <v>25</v>
      </c>
      <c r="AF203" s="82">
        <v>729</v>
      </c>
      <c r="AG203" s="24">
        <v>55</v>
      </c>
      <c r="AH203" s="81">
        <v>19</v>
      </c>
      <c r="AI203" s="82">
        <v>951</v>
      </c>
      <c r="AJ203" s="24">
        <v>118</v>
      </c>
      <c r="AK203" s="81">
        <v>23</v>
      </c>
      <c r="AL203" s="82">
        <v>697</v>
      </c>
    </row>
    <row r="204" spans="2:38" ht="12.75">
      <c r="B204" s="168" t="s">
        <v>239</v>
      </c>
      <c r="C204" s="24">
        <v>44</v>
      </c>
      <c r="D204" s="81">
        <v>14</v>
      </c>
      <c r="E204" s="82">
        <v>1042</v>
      </c>
      <c r="F204" s="24">
        <v>36</v>
      </c>
      <c r="G204" s="81">
        <v>15</v>
      </c>
      <c r="H204" s="82">
        <v>712</v>
      </c>
      <c r="I204" s="24">
        <v>54</v>
      </c>
      <c r="J204" s="81">
        <v>21</v>
      </c>
      <c r="K204" s="82">
        <v>733</v>
      </c>
      <c r="L204" s="24">
        <v>34</v>
      </c>
      <c r="M204" s="81">
        <v>13</v>
      </c>
      <c r="N204" s="82">
        <v>541</v>
      </c>
      <c r="O204" s="24">
        <v>46</v>
      </c>
      <c r="P204" s="81">
        <v>19</v>
      </c>
      <c r="Q204" s="82">
        <v>712</v>
      </c>
      <c r="R204" s="24">
        <v>35</v>
      </c>
      <c r="S204" s="81">
        <v>17</v>
      </c>
      <c r="T204" s="82">
        <v>689</v>
      </c>
      <c r="U204" s="24">
        <v>31</v>
      </c>
      <c r="V204" s="81">
        <v>18</v>
      </c>
      <c r="W204" s="82">
        <v>541</v>
      </c>
      <c r="X204" s="24">
        <v>52</v>
      </c>
      <c r="Y204" s="81">
        <v>23</v>
      </c>
      <c r="Z204" s="82">
        <v>676</v>
      </c>
      <c r="AA204" s="24">
        <v>47</v>
      </c>
      <c r="AB204" s="81">
        <v>24</v>
      </c>
      <c r="AC204" s="82">
        <v>763</v>
      </c>
      <c r="AD204" s="24">
        <v>45</v>
      </c>
      <c r="AE204" s="81">
        <v>18</v>
      </c>
      <c r="AF204" s="82">
        <v>533</v>
      </c>
      <c r="AG204" s="24">
        <v>52</v>
      </c>
      <c r="AH204" s="81">
        <v>14</v>
      </c>
      <c r="AI204" s="82">
        <v>625</v>
      </c>
      <c r="AJ204" s="24">
        <v>20</v>
      </c>
      <c r="AK204" s="81">
        <v>0</v>
      </c>
      <c r="AL204" s="82">
        <v>9</v>
      </c>
    </row>
    <row r="205" spans="2:38" ht="12.75">
      <c r="B205" s="168" t="s">
        <v>241</v>
      </c>
      <c r="C205" s="24">
        <v>16</v>
      </c>
      <c r="D205" s="81">
        <v>12</v>
      </c>
      <c r="E205" s="82">
        <v>529</v>
      </c>
      <c r="F205" s="24">
        <v>17</v>
      </c>
      <c r="G205" s="81">
        <v>6</v>
      </c>
      <c r="H205" s="82">
        <v>476</v>
      </c>
      <c r="I205" s="261">
        <v>14</v>
      </c>
      <c r="J205" s="224">
        <v>7</v>
      </c>
      <c r="K205" s="262">
        <v>606</v>
      </c>
      <c r="L205" s="261">
        <v>20</v>
      </c>
      <c r="M205" s="224">
        <v>16</v>
      </c>
      <c r="N205" s="262">
        <v>583</v>
      </c>
      <c r="O205" s="261">
        <v>13</v>
      </c>
      <c r="P205" s="224">
        <v>9</v>
      </c>
      <c r="Q205" s="262">
        <v>556</v>
      </c>
      <c r="R205" s="261">
        <v>20</v>
      </c>
      <c r="S205" s="224">
        <v>11</v>
      </c>
      <c r="T205" s="262">
        <v>516</v>
      </c>
      <c r="U205" s="261">
        <v>24</v>
      </c>
      <c r="V205" s="224">
        <v>20</v>
      </c>
      <c r="W205" s="262">
        <v>430</v>
      </c>
      <c r="X205" s="261">
        <v>25</v>
      </c>
      <c r="Y205" s="224">
        <v>9</v>
      </c>
      <c r="Z205" s="262">
        <v>480</v>
      </c>
      <c r="AA205" s="261">
        <v>20</v>
      </c>
      <c r="AB205" s="224">
        <v>8</v>
      </c>
      <c r="AC205" s="262">
        <v>543</v>
      </c>
      <c r="AD205" s="261">
        <v>13</v>
      </c>
      <c r="AE205" s="224">
        <v>5</v>
      </c>
      <c r="AF205" s="262">
        <v>453</v>
      </c>
      <c r="AG205" s="261">
        <v>18</v>
      </c>
      <c r="AH205" s="224">
        <v>8</v>
      </c>
      <c r="AI205" s="262">
        <v>435</v>
      </c>
      <c r="AJ205" s="261">
        <v>20</v>
      </c>
      <c r="AK205" s="224">
        <v>13</v>
      </c>
      <c r="AL205" s="262">
        <v>362</v>
      </c>
    </row>
    <row r="206" spans="2:38" ht="12.75">
      <c r="B206" s="168" t="s">
        <v>242</v>
      </c>
      <c r="C206" s="24">
        <v>8</v>
      </c>
      <c r="D206" s="81">
        <v>4</v>
      </c>
      <c r="E206" s="82">
        <v>256</v>
      </c>
      <c r="F206" s="24">
        <v>16</v>
      </c>
      <c r="G206" s="81">
        <v>6</v>
      </c>
      <c r="H206" s="82">
        <v>137</v>
      </c>
      <c r="I206" s="24">
        <v>17</v>
      </c>
      <c r="J206" s="81">
        <v>7</v>
      </c>
      <c r="K206" s="82">
        <v>261</v>
      </c>
      <c r="L206" s="24">
        <v>16</v>
      </c>
      <c r="M206" s="81">
        <v>1</v>
      </c>
      <c r="N206" s="82">
        <v>143</v>
      </c>
      <c r="O206" s="24">
        <v>11</v>
      </c>
      <c r="P206" s="81">
        <v>4</v>
      </c>
      <c r="Q206" s="82">
        <v>449</v>
      </c>
      <c r="R206" s="24">
        <v>24</v>
      </c>
      <c r="S206" s="81">
        <v>5</v>
      </c>
      <c r="T206" s="82">
        <v>209</v>
      </c>
      <c r="U206" s="24">
        <v>8</v>
      </c>
      <c r="V206" s="81">
        <v>0</v>
      </c>
      <c r="W206" s="82">
        <v>106</v>
      </c>
      <c r="X206" s="24">
        <v>0</v>
      </c>
      <c r="Y206" s="81">
        <v>0</v>
      </c>
      <c r="Z206" s="82">
        <v>0</v>
      </c>
      <c r="AA206" s="24">
        <v>0</v>
      </c>
      <c r="AB206" s="81">
        <v>0</v>
      </c>
      <c r="AC206" s="82">
        <v>0</v>
      </c>
      <c r="AD206" s="24">
        <v>0</v>
      </c>
      <c r="AE206" s="81">
        <v>0</v>
      </c>
      <c r="AF206" s="82">
        <v>0</v>
      </c>
      <c r="AG206" s="24">
        <v>0</v>
      </c>
      <c r="AH206" s="81">
        <v>0</v>
      </c>
      <c r="AI206" s="82">
        <v>0</v>
      </c>
      <c r="AJ206" s="24">
        <v>0</v>
      </c>
      <c r="AK206" s="81">
        <v>0</v>
      </c>
      <c r="AL206" s="82">
        <v>0</v>
      </c>
    </row>
    <row r="207" spans="2:38" ht="12.75">
      <c r="B207" s="168" t="s">
        <v>243</v>
      </c>
      <c r="C207" s="24">
        <v>8</v>
      </c>
      <c r="D207" s="81">
        <v>4</v>
      </c>
      <c r="E207" s="82">
        <v>128</v>
      </c>
      <c r="F207" s="24">
        <v>0</v>
      </c>
      <c r="G207" s="81">
        <v>0</v>
      </c>
      <c r="H207" s="82">
        <v>0</v>
      </c>
      <c r="I207" s="24">
        <v>0</v>
      </c>
      <c r="J207" s="81">
        <v>0</v>
      </c>
      <c r="K207" s="82">
        <v>0</v>
      </c>
      <c r="L207" s="24">
        <v>0</v>
      </c>
      <c r="M207" s="81">
        <v>0</v>
      </c>
      <c r="N207" s="82">
        <v>0</v>
      </c>
      <c r="O207" s="24">
        <v>0</v>
      </c>
      <c r="P207" s="81">
        <v>0</v>
      </c>
      <c r="Q207" s="82">
        <v>0</v>
      </c>
      <c r="R207" s="24">
        <v>1</v>
      </c>
      <c r="S207" s="81">
        <v>0</v>
      </c>
      <c r="T207" s="82">
        <v>121</v>
      </c>
      <c r="U207" s="24">
        <v>17</v>
      </c>
      <c r="V207" s="81">
        <v>5</v>
      </c>
      <c r="W207" s="82">
        <v>262</v>
      </c>
      <c r="X207" s="24">
        <v>21</v>
      </c>
      <c r="Y207" s="81">
        <v>9</v>
      </c>
      <c r="Z207" s="82">
        <v>203</v>
      </c>
      <c r="AA207" s="24">
        <v>20</v>
      </c>
      <c r="AB207" s="81">
        <v>8</v>
      </c>
      <c r="AC207" s="82">
        <v>224</v>
      </c>
      <c r="AD207" s="24">
        <v>18</v>
      </c>
      <c r="AE207" s="81">
        <v>6</v>
      </c>
      <c r="AF207" s="82">
        <v>221</v>
      </c>
      <c r="AG207" s="24">
        <v>10</v>
      </c>
      <c r="AH207" s="81">
        <v>5</v>
      </c>
      <c r="AI207" s="82">
        <v>35</v>
      </c>
      <c r="AJ207" s="24">
        <v>0</v>
      </c>
      <c r="AK207" s="81">
        <v>0</v>
      </c>
      <c r="AL207" s="82">
        <v>0</v>
      </c>
    </row>
    <row r="208" spans="2:38" ht="12.75">
      <c r="B208" s="168" t="s">
        <v>244</v>
      </c>
      <c r="C208" s="24">
        <v>16</v>
      </c>
      <c r="D208" s="81">
        <v>11</v>
      </c>
      <c r="E208" s="82">
        <v>603</v>
      </c>
      <c r="F208" s="24">
        <v>15</v>
      </c>
      <c r="G208" s="81">
        <v>9</v>
      </c>
      <c r="H208" s="82">
        <v>545</v>
      </c>
      <c r="I208" s="24">
        <v>9</v>
      </c>
      <c r="J208" s="81">
        <v>3</v>
      </c>
      <c r="K208" s="82">
        <v>535</v>
      </c>
      <c r="L208" s="24">
        <v>8</v>
      </c>
      <c r="M208" s="81">
        <v>7</v>
      </c>
      <c r="N208" s="82">
        <v>543</v>
      </c>
      <c r="O208" s="24">
        <v>20</v>
      </c>
      <c r="P208" s="81">
        <v>12</v>
      </c>
      <c r="Q208" s="82">
        <v>508</v>
      </c>
      <c r="R208" s="24">
        <v>20</v>
      </c>
      <c r="S208" s="81">
        <v>10</v>
      </c>
      <c r="T208" s="82">
        <v>645</v>
      </c>
      <c r="U208" s="24">
        <v>13</v>
      </c>
      <c r="V208" s="81">
        <v>8</v>
      </c>
      <c r="W208" s="82">
        <v>541</v>
      </c>
      <c r="X208" s="24">
        <v>14</v>
      </c>
      <c r="Y208" s="81">
        <v>10</v>
      </c>
      <c r="Z208" s="82">
        <v>530</v>
      </c>
      <c r="AA208" s="24">
        <v>22</v>
      </c>
      <c r="AB208" s="81">
        <v>13</v>
      </c>
      <c r="AC208" s="82">
        <v>572</v>
      </c>
      <c r="AD208" s="24">
        <v>14</v>
      </c>
      <c r="AE208" s="81">
        <v>7</v>
      </c>
      <c r="AF208" s="82">
        <v>456</v>
      </c>
      <c r="AG208" s="24">
        <v>17</v>
      </c>
      <c r="AH208" s="81">
        <v>5</v>
      </c>
      <c r="AI208" s="82">
        <v>357</v>
      </c>
      <c r="AJ208" s="24">
        <v>0</v>
      </c>
      <c r="AK208" s="81">
        <v>0</v>
      </c>
      <c r="AL208" s="82">
        <v>0</v>
      </c>
    </row>
    <row r="209" spans="2:38" ht="12.75">
      <c r="B209" s="168" t="s">
        <v>240</v>
      </c>
      <c r="C209" s="24">
        <v>3</v>
      </c>
      <c r="D209" s="81">
        <v>0</v>
      </c>
      <c r="E209" s="82">
        <v>85</v>
      </c>
      <c r="F209" s="24">
        <v>3</v>
      </c>
      <c r="G209" s="81">
        <v>0</v>
      </c>
      <c r="H209" s="82">
        <v>127</v>
      </c>
      <c r="I209" s="24">
        <v>2</v>
      </c>
      <c r="J209" s="81">
        <v>0</v>
      </c>
      <c r="K209" s="82">
        <v>107</v>
      </c>
      <c r="L209" s="24">
        <v>3</v>
      </c>
      <c r="M209" s="81">
        <v>2</v>
      </c>
      <c r="N209" s="82">
        <v>114</v>
      </c>
      <c r="O209" s="24">
        <v>2</v>
      </c>
      <c r="P209" s="81">
        <v>0</v>
      </c>
      <c r="Q209" s="82">
        <v>153</v>
      </c>
      <c r="R209" s="24">
        <v>6</v>
      </c>
      <c r="S209" s="81">
        <v>0</v>
      </c>
      <c r="T209" s="82">
        <v>99</v>
      </c>
      <c r="U209" s="24">
        <v>9</v>
      </c>
      <c r="V209" s="81">
        <v>0</v>
      </c>
      <c r="W209" s="82">
        <v>19</v>
      </c>
      <c r="X209" s="24">
        <v>14</v>
      </c>
      <c r="Y209" s="81">
        <v>5</v>
      </c>
      <c r="Z209" s="82">
        <v>91</v>
      </c>
      <c r="AA209" s="24">
        <v>4</v>
      </c>
      <c r="AB209" s="81">
        <v>1</v>
      </c>
      <c r="AC209" s="82">
        <v>65</v>
      </c>
      <c r="AD209" s="24">
        <v>0</v>
      </c>
      <c r="AE209" s="81">
        <v>0</v>
      </c>
      <c r="AF209" s="82">
        <v>9</v>
      </c>
      <c r="AG209" s="24">
        <v>0</v>
      </c>
      <c r="AH209" s="81">
        <v>0</v>
      </c>
      <c r="AI209" s="82">
        <v>11</v>
      </c>
      <c r="AJ209" s="24">
        <v>0</v>
      </c>
      <c r="AK209" s="81">
        <v>0</v>
      </c>
      <c r="AL209" s="82">
        <v>2</v>
      </c>
    </row>
    <row r="210" spans="2:38" ht="12.75">
      <c r="B210" s="168" t="s">
        <v>245</v>
      </c>
      <c r="C210" s="24">
        <v>30</v>
      </c>
      <c r="D210" s="81">
        <v>5</v>
      </c>
      <c r="E210" s="82">
        <v>360</v>
      </c>
      <c r="F210" s="24">
        <v>59</v>
      </c>
      <c r="G210" s="81">
        <v>1</v>
      </c>
      <c r="H210" s="82">
        <v>313</v>
      </c>
      <c r="I210" s="24">
        <v>65</v>
      </c>
      <c r="J210" s="81">
        <v>2</v>
      </c>
      <c r="K210" s="82">
        <v>308</v>
      </c>
      <c r="L210" s="24">
        <v>38</v>
      </c>
      <c r="M210" s="81">
        <v>2</v>
      </c>
      <c r="N210" s="82">
        <v>282</v>
      </c>
      <c r="O210" s="24">
        <v>9</v>
      </c>
      <c r="P210" s="81">
        <v>3</v>
      </c>
      <c r="Q210" s="82">
        <v>331</v>
      </c>
      <c r="R210" s="24">
        <v>19</v>
      </c>
      <c r="S210" s="81">
        <v>7</v>
      </c>
      <c r="T210" s="82">
        <v>269</v>
      </c>
      <c r="U210" s="24">
        <v>8</v>
      </c>
      <c r="V210" s="81">
        <v>0</v>
      </c>
      <c r="W210" s="82">
        <v>56</v>
      </c>
      <c r="X210" s="24">
        <v>0</v>
      </c>
      <c r="Y210" s="81">
        <v>0</v>
      </c>
      <c r="Z210" s="82">
        <v>4</v>
      </c>
      <c r="AA210" s="24">
        <v>0</v>
      </c>
      <c r="AB210" s="81">
        <v>0</v>
      </c>
      <c r="AC210" s="82">
        <v>0</v>
      </c>
      <c r="AD210" s="24">
        <v>0</v>
      </c>
      <c r="AE210" s="81">
        <v>0</v>
      </c>
      <c r="AF210" s="82">
        <v>0</v>
      </c>
      <c r="AG210" s="24">
        <v>0</v>
      </c>
      <c r="AH210" s="81">
        <v>0</v>
      </c>
      <c r="AI210" s="82">
        <v>0</v>
      </c>
      <c r="AJ210" s="24">
        <v>0</v>
      </c>
      <c r="AK210" s="81">
        <v>0</v>
      </c>
      <c r="AL210" s="82">
        <v>0</v>
      </c>
    </row>
    <row r="211" spans="2:38" ht="12.75">
      <c r="B211" s="168" t="s">
        <v>246</v>
      </c>
      <c r="C211" s="24">
        <v>8</v>
      </c>
      <c r="D211" s="81">
        <v>3</v>
      </c>
      <c r="E211" s="82">
        <v>394</v>
      </c>
      <c r="F211" s="24">
        <v>10</v>
      </c>
      <c r="G211" s="81">
        <v>3</v>
      </c>
      <c r="H211" s="82">
        <v>244</v>
      </c>
      <c r="I211" s="24">
        <v>9</v>
      </c>
      <c r="J211" s="81">
        <v>5</v>
      </c>
      <c r="K211" s="82">
        <v>253</v>
      </c>
      <c r="L211" s="24">
        <v>6</v>
      </c>
      <c r="M211" s="81">
        <v>0</v>
      </c>
      <c r="N211" s="82">
        <v>249</v>
      </c>
      <c r="O211" s="24">
        <v>16</v>
      </c>
      <c r="P211" s="81">
        <v>10</v>
      </c>
      <c r="Q211" s="82">
        <v>229</v>
      </c>
      <c r="R211" s="24">
        <v>10</v>
      </c>
      <c r="S211" s="81">
        <v>5</v>
      </c>
      <c r="T211" s="82">
        <v>224</v>
      </c>
      <c r="U211" s="24">
        <v>20</v>
      </c>
      <c r="V211" s="81">
        <v>11</v>
      </c>
      <c r="W211" s="82">
        <v>351</v>
      </c>
      <c r="X211" s="24">
        <v>10</v>
      </c>
      <c r="Y211" s="81">
        <v>5</v>
      </c>
      <c r="Z211" s="82">
        <v>244</v>
      </c>
      <c r="AA211" s="24">
        <v>15</v>
      </c>
      <c r="AB211" s="81">
        <v>4</v>
      </c>
      <c r="AC211" s="82">
        <v>251</v>
      </c>
      <c r="AD211" s="24">
        <v>20</v>
      </c>
      <c r="AE211" s="81">
        <v>17</v>
      </c>
      <c r="AF211" s="82">
        <v>196</v>
      </c>
      <c r="AG211" s="24">
        <v>16</v>
      </c>
      <c r="AH211" s="81">
        <v>4</v>
      </c>
      <c r="AI211" s="82">
        <v>216</v>
      </c>
      <c r="AJ211" s="24">
        <v>9</v>
      </c>
      <c r="AK211" s="81">
        <v>8</v>
      </c>
      <c r="AL211" s="82">
        <v>180</v>
      </c>
    </row>
    <row r="212" spans="2:38" ht="12.75">
      <c r="B212" s="168" t="s">
        <v>247</v>
      </c>
      <c r="C212" s="24">
        <v>15</v>
      </c>
      <c r="D212" s="81">
        <v>11</v>
      </c>
      <c r="E212" s="82">
        <v>231</v>
      </c>
      <c r="F212" s="24">
        <v>8</v>
      </c>
      <c r="G212" s="81">
        <v>0</v>
      </c>
      <c r="H212" s="82">
        <v>199</v>
      </c>
      <c r="I212" s="24">
        <v>15</v>
      </c>
      <c r="J212" s="81">
        <v>9</v>
      </c>
      <c r="K212" s="82">
        <v>242</v>
      </c>
      <c r="L212" s="24">
        <v>15</v>
      </c>
      <c r="M212" s="81">
        <v>4</v>
      </c>
      <c r="N212" s="82">
        <v>203</v>
      </c>
      <c r="O212" s="24">
        <v>6</v>
      </c>
      <c r="P212" s="81">
        <v>1</v>
      </c>
      <c r="Q212" s="82">
        <v>263</v>
      </c>
      <c r="R212" s="24">
        <v>8</v>
      </c>
      <c r="S212" s="81">
        <v>5</v>
      </c>
      <c r="T212" s="82">
        <v>297</v>
      </c>
      <c r="U212" s="24">
        <v>16</v>
      </c>
      <c r="V212" s="81">
        <v>8</v>
      </c>
      <c r="W212" s="82">
        <v>246</v>
      </c>
      <c r="X212" s="24">
        <v>11</v>
      </c>
      <c r="Y212" s="81">
        <v>3</v>
      </c>
      <c r="Z212" s="82">
        <v>235</v>
      </c>
      <c r="AA212" s="24">
        <v>11</v>
      </c>
      <c r="AB212" s="81">
        <v>7</v>
      </c>
      <c r="AC212" s="82">
        <v>265</v>
      </c>
      <c r="AD212" s="24">
        <v>5</v>
      </c>
      <c r="AE212" s="81">
        <v>2</v>
      </c>
      <c r="AF212" s="82">
        <v>250</v>
      </c>
      <c r="AG212" s="24">
        <v>13</v>
      </c>
      <c r="AH212" s="81">
        <v>3</v>
      </c>
      <c r="AI212" s="82">
        <v>203</v>
      </c>
      <c r="AJ212" s="24">
        <v>7</v>
      </c>
      <c r="AK212" s="81">
        <v>2</v>
      </c>
      <c r="AL212" s="82">
        <v>114</v>
      </c>
    </row>
    <row r="213" spans="2:38" ht="12.75">
      <c r="B213" s="168" t="s">
        <v>248</v>
      </c>
      <c r="C213" s="24">
        <v>2</v>
      </c>
      <c r="D213" s="81">
        <v>4</v>
      </c>
      <c r="E213" s="82">
        <v>29</v>
      </c>
      <c r="F213" s="24">
        <v>4</v>
      </c>
      <c r="G213" s="81">
        <v>1</v>
      </c>
      <c r="H213" s="82">
        <v>25</v>
      </c>
      <c r="I213" s="24">
        <v>3</v>
      </c>
      <c r="J213" s="81">
        <v>0</v>
      </c>
      <c r="K213" s="82">
        <v>13</v>
      </c>
      <c r="L213" s="24">
        <v>2</v>
      </c>
      <c r="M213" s="81">
        <v>0</v>
      </c>
      <c r="N213" s="82">
        <v>8</v>
      </c>
      <c r="O213" s="24">
        <v>0</v>
      </c>
      <c r="P213" s="81">
        <v>0</v>
      </c>
      <c r="Q213" s="82">
        <v>0</v>
      </c>
      <c r="R213" s="24">
        <v>0</v>
      </c>
      <c r="S213" s="81">
        <v>0</v>
      </c>
      <c r="T213" s="82">
        <v>1</v>
      </c>
      <c r="U213" s="24">
        <v>2</v>
      </c>
      <c r="V213" s="81">
        <v>2</v>
      </c>
      <c r="W213" s="82">
        <v>21</v>
      </c>
      <c r="X213" s="24">
        <v>4</v>
      </c>
      <c r="Y213" s="81">
        <v>1</v>
      </c>
      <c r="Z213" s="82">
        <v>36</v>
      </c>
      <c r="AA213" s="24">
        <v>0</v>
      </c>
      <c r="AB213" s="81">
        <v>0</v>
      </c>
      <c r="AC213" s="82">
        <v>80</v>
      </c>
      <c r="AD213" s="24">
        <v>5</v>
      </c>
      <c r="AE213" s="81">
        <v>3</v>
      </c>
      <c r="AF213" s="82">
        <v>76</v>
      </c>
      <c r="AG213" s="24">
        <v>4</v>
      </c>
      <c r="AH213" s="81">
        <v>0</v>
      </c>
      <c r="AI213" s="82">
        <v>34</v>
      </c>
      <c r="AJ213" s="24">
        <v>0</v>
      </c>
      <c r="AK213" s="81">
        <v>0</v>
      </c>
      <c r="AL213" s="82">
        <v>0</v>
      </c>
    </row>
    <row r="214" spans="2:38" ht="13.5" thickBot="1">
      <c r="B214" s="169" t="s">
        <v>249</v>
      </c>
      <c r="C214" s="109">
        <v>15</v>
      </c>
      <c r="D214" s="93">
        <v>10</v>
      </c>
      <c r="E214" s="94">
        <v>3289</v>
      </c>
      <c r="F214" s="250">
        <v>9</v>
      </c>
      <c r="G214" s="251">
        <v>6</v>
      </c>
      <c r="H214" s="252">
        <v>2821</v>
      </c>
      <c r="I214" s="250">
        <v>6</v>
      </c>
      <c r="J214" s="251">
        <v>4</v>
      </c>
      <c r="K214" s="252">
        <v>3232</v>
      </c>
      <c r="L214" s="250">
        <v>6</v>
      </c>
      <c r="M214" s="251">
        <v>4</v>
      </c>
      <c r="N214" s="252">
        <v>2907</v>
      </c>
      <c r="O214" s="250">
        <v>8</v>
      </c>
      <c r="P214" s="251">
        <v>5</v>
      </c>
      <c r="Q214" s="252">
        <v>3493</v>
      </c>
      <c r="R214" s="250">
        <v>12</v>
      </c>
      <c r="S214" s="251">
        <v>6</v>
      </c>
      <c r="T214" s="252">
        <v>3763</v>
      </c>
      <c r="U214" s="250">
        <v>15</v>
      </c>
      <c r="V214" s="251">
        <v>11</v>
      </c>
      <c r="W214" s="252">
        <v>2888</v>
      </c>
      <c r="X214" s="250">
        <v>9</v>
      </c>
      <c r="Y214" s="251">
        <v>5</v>
      </c>
      <c r="Z214" s="252">
        <v>2413</v>
      </c>
      <c r="AA214" s="250">
        <v>9</v>
      </c>
      <c r="AB214" s="251">
        <v>6</v>
      </c>
      <c r="AC214" s="252">
        <v>2480</v>
      </c>
      <c r="AD214" s="250">
        <v>11</v>
      </c>
      <c r="AE214" s="251">
        <v>6</v>
      </c>
      <c r="AF214" s="252">
        <v>2167</v>
      </c>
      <c r="AG214" s="250">
        <v>12</v>
      </c>
      <c r="AH214" s="251">
        <v>6</v>
      </c>
      <c r="AI214" s="252">
        <v>2542</v>
      </c>
      <c r="AJ214" s="250">
        <v>10</v>
      </c>
      <c r="AK214" s="251">
        <v>4</v>
      </c>
      <c r="AL214" s="252">
        <v>1765</v>
      </c>
    </row>
    <row r="215" spans="2:38" ht="13.5" thickBot="1">
      <c r="B215" s="110" t="s">
        <v>0</v>
      </c>
      <c r="C215" s="111">
        <f aca="true" t="shared" si="30" ref="C215:H215">SUM(C191:C214)</f>
        <v>489</v>
      </c>
      <c r="D215" s="111">
        <f t="shared" si="30"/>
        <v>237</v>
      </c>
      <c r="E215" s="111">
        <f t="shared" si="30"/>
        <v>14762</v>
      </c>
      <c r="F215" s="111">
        <f t="shared" si="30"/>
        <v>410</v>
      </c>
      <c r="G215" s="111">
        <f t="shared" si="30"/>
        <v>169</v>
      </c>
      <c r="H215" s="111">
        <f t="shared" si="30"/>
        <v>13201</v>
      </c>
      <c r="I215" s="111">
        <f aca="true" t="shared" si="31" ref="I215:N215">SUM(I191:I214)</f>
        <v>484</v>
      </c>
      <c r="J215" s="111">
        <f t="shared" si="31"/>
        <v>206</v>
      </c>
      <c r="K215" s="111">
        <f t="shared" si="31"/>
        <v>13547</v>
      </c>
      <c r="L215" s="111">
        <f t="shared" si="31"/>
        <v>442</v>
      </c>
      <c r="M215" s="111">
        <f t="shared" si="31"/>
        <v>195</v>
      </c>
      <c r="N215" s="111">
        <f t="shared" si="31"/>
        <v>12087</v>
      </c>
      <c r="O215" s="111">
        <f aca="true" t="shared" si="32" ref="O215:T215">SUM(O191:O214)</f>
        <v>459</v>
      </c>
      <c r="P215" s="111">
        <f t="shared" si="32"/>
        <v>209</v>
      </c>
      <c r="Q215" s="111">
        <f t="shared" si="32"/>
        <v>13110</v>
      </c>
      <c r="R215" s="111">
        <f t="shared" si="32"/>
        <v>503</v>
      </c>
      <c r="S215" s="111">
        <f t="shared" si="32"/>
        <v>237</v>
      </c>
      <c r="T215" s="111">
        <f t="shared" si="32"/>
        <v>13593</v>
      </c>
      <c r="U215" s="111">
        <f aca="true" t="shared" si="33" ref="U215:Z215">SUM(U191:U214)</f>
        <v>511</v>
      </c>
      <c r="V215" s="111">
        <f t="shared" si="33"/>
        <v>255</v>
      </c>
      <c r="W215" s="111">
        <f t="shared" si="33"/>
        <v>11431</v>
      </c>
      <c r="X215" s="111">
        <f t="shared" si="33"/>
        <v>469</v>
      </c>
      <c r="Y215" s="111">
        <f t="shared" si="33"/>
        <v>198</v>
      </c>
      <c r="Z215" s="111">
        <f t="shared" si="33"/>
        <v>10700</v>
      </c>
      <c r="AA215" s="111">
        <f aca="true" t="shared" si="34" ref="AA215:AF215">SUM(AA191:AA214)</f>
        <v>439</v>
      </c>
      <c r="AB215" s="111">
        <f t="shared" si="34"/>
        <v>204</v>
      </c>
      <c r="AC215" s="111">
        <f t="shared" si="34"/>
        <v>11199</v>
      </c>
      <c r="AD215" s="111">
        <f t="shared" si="34"/>
        <v>390</v>
      </c>
      <c r="AE215" s="111">
        <f t="shared" si="34"/>
        <v>173</v>
      </c>
      <c r="AF215" s="111">
        <f t="shared" si="34"/>
        <v>8622</v>
      </c>
      <c r="AG215" s="111">
        <f aca="true" t="shared" si="35" ref="AG215:AL215">SUM(AG191:AG214)</f>
        <v>380</v>
      </c>
      <c r="AH215" s="111">
        <f t="shared" si="35"/>
        <v>91</v>
      </c>
      <c r="AI215" s="111">
        <f t="shared" si="35"/>
        <v>7264</v>
      </c>
      <c r="AJ215" s="111">
        <f t="shared" si="35"/>
        <v>251</v>
      </c>
      <c r="AK215" s="111">
        <f t="shared" si="35"/>
        <v>65</v>
      </c>
      <c r="AL215" s="111">
        <f t="shared" si="35"/>
        <v>3940</v>
      </c>
    </row>
    <row r="217" spans="2:5" ht="12.75">
      <c r="B217" s="315"/>
      <c r="C217" s="315"/>
      <c r="D217" s="315"/>
      <c r="E217" s="315"/>
    </row>
    <row r="219" spans="2:5" ht="12.75">
      <c r="B219" s="284" t="s">
        <v>13</v>
      </c>
      <c r="C219" s="284"/>
      <c r="D219" s="284"/>
      <c r="E219" s="284"/>
    </row>
    <row r="220" spans="2:5" ht="12.75">
      <c r="B220" s="145"/>
      <c r="C220" s="145"/>
      <c r="D220" s="145"/>
      <c r="E220" s="145"/>
    </row>
    <row r="221" spans="2:5" ht="12.75">
      <c r="B221" s="284" t="s">
        <v>69</v>
      </c>
      <c r="C221" s="284"/>
      <c r="D221" s="284"/>
      <c r="E221" s="284"/>
    </row>
    <row r="222" spans="2:5" ht="12.75">
      <c r="B222" s="145"/>
      <c r="C222" s="145"/>
      <c r="D222" s="145"/>
      <c r="E222" s="145"/>
    </row>
    <row r="223" spans="2:5" ht="12.75">
      <c r="B223" s="284" t="s">
        <v>117</v>
      </c>
      <c r="C223" s="284"/>
      <c r="D223" s="284"/>
      <c r="E223" s="284"/>
    </row>
    <row r="224" spans="2:5" ht="12.75">
      <c r="B224" s="145"/>
      <c r="C224" s="145"/>
      <c r="D224" s="145"/>
      <c r="E224" s="145"/>
    </row>
    <row r="225" spans="2:5" ht="12.75">
      <c r="B225" s="284">
        <v>2015</v>
      </c>
      <c r="C225" s="284"/>
      <c r="D225" s="284"/>
      <c r="E225" s="284"/>
    </row>
    <row r="226" spans="2:5" ht="13.5" thickBot="1">
      <c r="B226" s="1"/>
      <c r="C226" s="1"/>
      <c r="D226" s="1"/>
      <c r="E226" s="1"/>
    </row>
    <row r="227" spans="2:38" ht="13.5" customHeight="1" thickBot="1">
      <c r="B227" s="286" t="s">
        <v>439</v>
      </c>
      <c r="C227" s="289" t="s">
        <v>7</v>
      </c>
      <c r="D227" s="293"/>
      <c r="E227" s="294"/>
      <c r="F227" s="292" t="s">
        <v>493</v>
      </c>
      <c r="G227" s="293"/>
      <c r="H227" s="294"/>
      <c r="I227" s="292" t="s">
        <v>497</v>
      </c>
      <c r="J227" s="293"/>
      <c r="K227" s="294"/>
      <c r="L227" s="292" t="s">
        <v>499</v>
      </c>
      <c r="M227" s="293"/>
      <c r="N227" s="294"/>
      <c r="O227" s="292" t="s">
        <v>503</v>
      </c>
      <c r="P227" s="293"/>
      <c r="Q227" s="294"/>
      <c r="R227" s="292" t="s">
        <v>505</v>
      </c>
      <c r="S227" s="293"/>
      <c r="T227" s="294"/>
      <c r="U227" s="292" t="s">
        <v>507</v>
      </c>
      <c r="V227" s="293"/>
      <c r="W227" s="294"/>
      <c r="X227" s="292" t="s">
        <v>512</v>
      </c>
      <c r="Y227" s="293"/>
      <c r="Z227" s="294"/>
      <c r="AA227" s="292" t="s">
        <v>515</v>
      </c>
      <c r="AB227" s="293"/>
      <c r="AC227" s="294"/>
      <c r="AD227" s="292" t="s">
        <v>516</v>
      </c>
      <c r="AE227" s="293"/>
      <c r="AF227" s="294"/>
      <c r="AG227" s="292" t="s">
        <v>522</v>
      </c>
      <c r="AH227" s="293"/>
      <c r="AI227" s="294"/>
      <c r="AJ227" s="292" t="s">
        <v>526</v>
      </c>
      <c r="AK227" s="293"/>
      <c r="AL227" s="294"/>
    </row>
    <row r="228" spans="2:38" ht="12.75" customHeight="1">
      <c r="B228" s="316"/>
      <c r="C228" s="295" t="s">
        <v>97</v>
      </c>
      <c r="D228" s="297" t="s">
        <v>98</v>
      </c>
      <c r="E228" s="298"/>
      <c r="F228" s="295" t="s">
        <v>97</v>
      </c>
      <c r="G228" s="297" t="s">
        <v>98</v>
      </c>
      <c r="H228" s="298"/>
      <c r="I228" s="295" t="s">
        <v>97</v>
      </c>
      <c r="J228" s="297" t="s">
        <v>98</v>
      </c>
      <c r="K228" s="298"/>
      <c r="L228" s="295" t="s">
        <v>97</v>
      </c>
      <c r="M228" s="297" t="s">
        <v>98</v>
      </c>
      <c r="N228" s="298"/>
      <c r="O228" s="295" t="s">
        <v>97</v>
      </c>
      <c r="P228" s="297" t="s">
        <v>98</v>
      </c>
      <c r="Q228" s="298"/>
      <c r="R228" s="295" t="s">
        <v>97</v>
      </c>
      <c r="S228" s="297" t="s">
        <v>98</v>
      </c>
      <c r="T228" s="298"/>
      <c r="U228" s="295" t="s">
        <v>97</v>
      </c>
      <c r="V228" s="297" t="s">
        <v>98</v>
      </c>
      <c r="W228" s="298"/>
      <c r="X228" s="295" t="s">
        <v>97</v>
      </c>
      <c r="Y228" s="297" t="s">
        <v>98</v>
      </c>
      <c r="Z228" s="298"/>
      <c r="AA228" s="295" t="s">
        <v>97</v>
      </c>
      <c r="AB228" s="297" t="s">
        <v>98</v>
      </c>
      <c r="AC228" s="298"/>
      <c r="AD228" s="295" t="s">
        <v>97</v>
      </c>
      <c r="AE228" s="297" t="s">
        <v>98</v>
      </c>
      <c r="AF228" s="298"/>
      <c r="AG228" s="295" t="s">
        <v>97</v>
      </c>
      <c r="AH228" s="297" t="s">
        <v>98</v>
      </c>
      <c r="AI228" s="298"/>
      <c r="AJ228" s="295" t="s">
        <v>97</v>
      </c>
      <c r="AK228" s="297" t="s">
        <v>98</v>
      </c>
      <c r="AL228" s="298"/>
    </row>
    <row r="229" spans="2:38" ht="13.5" thickBot="1">
      <c r="B229" s="317"/>
      <c r="C229" s="296"/>
      <c r="D229" s="299"/>
      <c r="E229" s="300"/>
      <c r="F229" s="296"/>
      <c r="G229" s="299"/>
      <c r="H229" s="300"/>
      <c r="I229" s="296"/>
      <c r="J229" s="299"/>
      <c r="K229" s="300"/>
      <c r="L229" s="296"/>
      <c r="M229" s="299"/>
      <c r="N229" s="300"/>
      <c r="O229" s="296"/>
      <c r="P229" s="299"/>
      <c r="Q229" s="300"/>
      <c r="R229" s="296"/>
      <c r="S229" s="299"/>
      <c r="T229" s="300"/>
      <c r="U229" s="296"/>
      <c r="V229" s="299"/>
      <c r="W229" s="300"/>
      <c r="X229" s="296"/>
      <c r="Y229" s="299"/>
      <c r="Z229" s="300"/>
      <c r="AA229" s="296"/>
      <c r="AB229" s="299"/>
      <c r="AC229" s="300"/>
      <c r="AD229" s="296"/>
      <c r="AE229" s="299"/>
      <c r="AF229" s="300"/>
      <c r="AG229" s="296"/>
      <c r="AH229" s="299"/>
      <c r="AI229" s="300"/>
      <c r="AJ229" s="296"/>
      <c r="AK229" s="299"/>
      <c r="AL229" s="300"/>
    </row>
    <row r="230" spans="2:38" ht="26.25" thickBot="1">
      <c r="B230" s="318"/>
      <c r="C230" s="115" t="s">
        <v>99</v>
      </c>
      <c r="D230" s="116" t="s">
        <v>100</v>
      </c>
      <c r="E230" s="117" t="s">
        <v>101</v>
      </c>
      <c r="F230" s="115" t="s">
        <v>99</v>
      </c>
      <c r="G230" s="116" t="s">
        <v>100</v>
      </c>
      <c r="H230" s="117" t="s">
        <v>101</v>
      </c>
      <c r="I230" s="115" t="s">
        <v>99</v>
      </c>
      <c r="J230" s="116" t="s">
        <v>100</v>
      </c>
      <c r="K230" s="117" t="s">
        <v>101</v>
      </c>
      <c r="L230" s="115" t="s">
        <v>99</v>
      </c>
      <c r="M230" s="116" t="s">
        <v>100</v>
      </c>
      <c r="N230" s="117" t="s">
        <v>101</v>
      </c>
      <c r="O230" s="115" t="s">
        <v>99</v>
      </c>
      <c r="P230" s="116" t="s">
        <v>100</v>
      </c>
      <c r="Q230" s="117" t="s">
        <v>101</v>
      </c>
      <c r="R230" s="115" t="s">
        <v>99</v>
      </c>
      <c r="S230" s="116" t="s">
        <v>100</v>
      </c>
      <c r="T230" s="117" t="s">
        <v>101</v>
      </c>
      <c r="U230" s="115" t="s">
        <v>99</v>
      </c>
      <c r="V230" s="116" t="s">
        <v>100</v>
      </c>
      <c r="W230" s="117" t="s">
        <v>101</v>
      </c>
      <c r="X230" s="115" t="s">
        <v>99</v>
      </c>
      <c r="Y230" s="116" t="s">
        <v>100</v>
      </c>
      <c r="Z230" s="117" t="s">
        <v>101</v>
      </c>
      <c r="AA230" s="115" t="s">
        <v>99</v>
      </c>
      <c r="AB230" s="116" t="s">
        <v>100</v>
      </c>
      <c r="AC230" s="117" t="s">
        <v>101</v>
      </c>
      <c r="AD230" s="115" t="s">
        <v>99</v>
      </c>
      <c r="AE230" s="116" t="s">
        <v>100</v>
      </c>
      <c r="AF230" s="117" t="s">
        <v>101</v>
      </c>
      <c r="AG230" s="115" t="s">
        <v>99</v>
      </c>
      <c r="AH230" s="116" t="s">
        <v>100</v>
      </c>
      <c r="AI230" s="117" t="s">
        <v>101</v>
      </c>
      <c r="AJ230" s="115" t="s">
        <v>99</v>
      </c>
      <c r="AK230" s="116" t="s">
        <v>100</v>
      </c>
      <c r="AL230" s="117" t="s">
        <v>101</v>
      </c>
    </row>
    <row r="231" spans="2:38" ht="12.75">
      <c r="B231" s="5" t="s">
        <v>250</v>
      </c>
      <c r="C231" s="25">
        <v>0</v>
      </c>
      <c r="D231" s="97">
        <v>0</v>
      </c>
      <c r="E231" s="108">
        <v>19</v>
      </c>
      <c r="F231" s="25">
        <v>0</v>
      </c>
      <c r="G231" s="97">
        <v>0</v>
      </c>
      <c r="H231" s="108">
        <v>29</v>
      </c>
      <c r="I231" s="25">
        <v>0</v>
      </c>
      <c r="J231" s="97">
        <v>0</v>
      </c>
      <c r="K231" s="108">
        <v>19</v>
      </c>
      <c r="L231" s="25">
        <v>0</v>
      </c>
      <c r="M231" s="97">
        <v>0</v>
      </c>
      <c r="N231" s="108">
        <v>15</v>
      </c>
      <c r="O231" s="25">
        <v>0</v>
      </c>
      <c r="P231" s="97">
        <v>0</v>
      </c>
      <c r="Q231" s="108">
        <v>24</v>
      </c>
      <c r="R231" s="25">
        <v>0</v>
      </c>
      <c r="S231" s="97">
        <v>0</v>
      </c>
      <c r="T231" s="108">
        <v>22</v>
      </c>
      <c r="U231" s="25">
        <v>0</v>
      </c>
      <c r="V231" s="97">
        <v>0</v>
      </c>
      <c r="W231" s="108">
        <v>32</v>
      </c>
      <c r="X231" s="25">
        <v>0</v>
      </c>
      <c r="Y231" s="97">
        <v>0</v>
      </c>
      <c r="Z231" s="108">
        <v>26</v>
      </c>
      <c r="AA231" s="25">
        <v>0</v>
      </c>
      <c r="AB231" s="97">
        <v>0</v>
      </c>
      <c r="AC231" s="108">
        <v>10</v>
      </c>
      <c r="AD231" s="25">
        <v>0</v>
      </c>
      <c r="AE231" s="97">
        <v>0</v>
      </c>
      <c r="AF231" s="108">
        <v>22</v>
      </c>
      <c r="AG231" s="25">
        <v>0</v>
      </c>
      <c r="AH231" s="97">
        <v>0</v>
      </c>
      <c r="AI231" s="108">
        <v>19</v>
      </c>
      <c r="AJ231" s="25">
        <v>0</v>
      </c>
      <c r="AK231" s="97">
        <v>0</v>
      </c>
      <c r="AL231" s="108">
        <v>15</v>
      </c>
    </row>
    <row r="232" spans="2:38" ht="12.75">
      <c r="B232" s="6" t="s">
        <v>251</v>
      </c>
      <c r="C232" s="24">
        <v>0</v>
      </c>
      <c r="D232" s="81">
        <v>0</v>
      </c>
      <c r="E232" s="82">
        <v>156</v>
      </c>
      <c r="F232" s="24">
        <v>1</v>
      </c>
      <c r="G232" s="81">
        <v>1</v>
      </c>
      <c r="H232" s="82">
        <v>104</v>
      </c>
      <c r="I232" s="24">
        <v>1</v>
      </c>
      <c r="J232" s="81">
        <v>1</v>
      </c>
      <c r="K232" s="82">
        <v>150</v>
      </c>
      <c r="L232" s="24">
        <v>1</v>
      </c>
      <c r="M232" s="81">
        <v>1</v>
      </c>
      <c r="N232" s="82">
        <v>107</v>
      </c>
      <c r="O232" s="24">
        <v>2</v>
      </c>
      <c r="P232" s="81">
        <v>2</v>
      </c>
      <c r="Q232" s="82">
        <v>160</v>
      </c>
      <c r="R232" s="24">
        <v>3</v>
      </c>
      <c r="S232" s="81">
        <v>4</v>
      </c>
      <c r="T232" s="82">
        <v>180</v>
      </c>
      <c r="U232" s="24">
        <v>1</v>
      </c>
      <c r="V232" s="81">
        <v>1</v>
      </c>
      <c r="W232" s="82">
        <v>139</v>
      </c>
      <c r="X232" s="24">
        <v>0</v>
      </c>
      <c r="Y232" s="81">
        <v>0</v>
      </c>
      <c r="Z232" s="82">
        <v>112</v>
      </c>
      <c r="AA232" s="24">
        <v>3</v>
      </c>
      <c r="AB232" s="81">
        <v>3</v>
      </c>
      <c r="AC232" s="82">
        <v>123</v>
      </c>
      <c r="AD232" s="24">
        <v>2</v>
      </c>
      <c r="AE232" s="81">
        <v>1</v>
      </c>
      <c r="AF232" s="82">
        <v>80</v>
      </c>
      <c r="AG232" s="24">
        <v>0</v>
      </c>
      <c r="AH232" s="81">
        <v>0</v>
      </c>
      <c r="AI232" s="82">
        <v>64</v>
      </c>
      <c r="AJ232" s="24">
        <v>0</v>
      </c>
      <c r="AK232" s="81">
        <v>0</v>
      </c>
      <c r="AL232" s="82">
        <v>59</v>
      </c>
    </row>
    <row r="233" spans="2:38" ht="12.75">
      <c r="B233" s="6" t="s">
        <v>252</v>
      </c>
      <c r="C233" s="24">
        <v>0</v>
      </c>
      <c r="D233" s="81">
        <v>0</v>
      </c>
      <c r="E233" s="82">
        <v>1</v>
      </c>
      <c r="F233" s="24">
        <v>0</v>
      </c>
      <c r="G233" s="81">
        <v>0</v>
      </c>
      <c r="H233" s="82">
        <v>1</v>
      </c>
      <c r="I233" s="24">
        <v>1</v>
      </c>
      <c r="J233" s="81">
        <v>0</v>
      </c>
      <c r="K233" s="82">
        <v>2</v>
      </c>
      <c r="L233" s="24">
        <v>0</v>
      </c>
      <c r="M233" s="81">
        <v>0</v>
      </c>
      <c r="N233" s="82">
        <v>3</v>
      </c>
      <c r="O233" s="24">
        <v>0</v>
      </c>
      <c r="P233" s="81">
        <v>0</v>
      </c>
      <c r="Q233" s="82">
        <v>2</v>
      </c>
      <c r="R233" s="24">
        <v>0</v>
      </c>
      <c r="S233" s="81">
        <v>0</v>
      </c>
      <c r="T233" s="82">
        <v>2</v>
      </c>
      <c r="U233" s="24">
        <v>0</v>
      </c>
      <c r="V233" s="81">
        <v>0</v>
      </c>
      <c r="W233" s="82">
        <v>2</v>
      </c>
      <c r="X233" s="24">
        <v>0</v>
      </c>
      <c r="Y233" s="81">
        <v>0</v>
      </c>
      <c r="Z233" s="82">
        <v>14</v>
      </c>
      <c r="AA233" s="24">
        <v>0</v>
      </c>
      <c r="AB233" s="81">
        <v>0</v>
      </c>
      <c r="AC233" s="82">
        <v>0</v>
      </c>
      <c r="AD233" s="24">
        <v>0</v>
      </c>
      <c r="AE233" s="81">
        <v>0</v>
      </c>
      <c r="AF233" s="82">
        <v>1</v>
      </c>
      <c r="AG233" s="24">
        <v>0</v>
      </c>
      <c r="AH233" s="81">
        <v>0</v>
      </c>
      <c r="AI233" s="82">
        <v>0</v>
      </c>
      <c r="AJ233" s="24">
        <v>0</v>
      </c>
      <c r="AK233" s="81">
        <v>0</v>
      </c>
      <c r="AL233" s="82">
        <v>0</v>
      </c>
    </row>
    <row r="234" spans="2:38" ht="12.75">
      <c r="B234" s="6" t="s">
        <v>253</v>
      </c>
      <c r="C234" s="24">
        <v>0</v>
      </c>
      <c r="D234" s="81">
        <v>0</v>
      </c>
      <c r="E234" s="82">
        <v>1</v>
      </c>
      <c r="F234" s="24">
        <v>0</v>
      </c>
      <c r="G234" s="81">
        <v>0</v>
      </c>
      <c r="H234" s="82">
        <v>6</v>
      </c>
      <c r="I234" s="24">
        <v>1</v>
      </c>
      <c r="J234" s="81">
        <v>0</v>
      </c>
      <c r="K234" s="82">
        <v>3</v>
      </c>
      <c r="L234" s="24">
        <v>2</v>
      </c>
      <c r="M234" s="81">
        <v>0</v>
      </c>
      <c r="N234" s="82">
        <v>1</v>
      </c>
      <c r="O234" s="24">
        <v>0</v>
      </c>
      <c r="P234" s="81">
        <v>0</v>
      </c>
      <c r="Q234" s="82">
        <v>8</v>
      </c>
      <c r="R234" s="24">
        <v>0</v>
      </c>
      <c r="S234" s="81">
        <v>0</v>
      </c>
      <c r="T234" s="82">
        <v>8</v>
      </c>
      <c r="U234" s="24">
        <v>0</v>
      </c>
      <c r="V234" s="81">
        <v>0</v>
      </c>
      <c r="W234" s="82">
        <v>4</v>
      </c>
      <c r="X234" s="24">
        <v>0</v>
      </c>
      <c r="Y234" s="81">
        <v>0</v>
      </c>
      <c r="Z234" s="82">
        <v>5</v>
      </c>
      <c r="AA234" s="24">
        <v>1</v>
      </c>
      <c r="AB234" s="81">
        <v>1</v>
      </c>
      <c r="AC234" s="82">
        <v>0</v>
      </c>
      <c r="AD234" s="24">
        <v>2</v>
      </c>
      <c r="AE234" s="81">
        <v>0</v>
      </c>
      <c r="AF234" s="82">
        <v>7</v>
      </c>
      <c r="AG234" s="24">
        <v>1</v>
      </c>
      <c r="AH234" s="81">
        <v>0</v>
      </c>
      <c r="AI234" s="82">
        <v>2</v>
      </c>
      <c r="AJ234" s="24">
        <v>0</v>
      </c>
      <c r="AK234" s="81">
        <v>0</v>
      </c>
      <c r="AL234" s="82">
        <v>1</v>
      </c>
    </row>
    <row r="235" spans="2:38" ht="12.75">
      <c r="B235" s="6" t="s">
        <v>254</v>
      </c>
      <c r="C235" s="24">
        <v>1</v>
      </c>
      <c r="D235" s="81">
        <v>1</v>
      </c>
      <c r="E235" s="82">
        <v>19</v>
      </c>
      <c r="F235" s="24">
        <v>0</v>
      </c>
      <c r="G235" s="81">
        <v>0</v>
      </c>
      <c r="H235" s="82">
        <v>32</v>
      </c>
      <c r="I235" s="24">
        <v>0</v>
      </c>
      <c r="J235" s="81">
        <v>0</v>
      </c>
      <c r="K235" s="82">
        <v>24</v>
      </c>
      <c r="L235" s="24">
        <v>0</v>
      </c>
      <c r="M235" s="81">
        <v>0</v>
      </c>
      <c r="N235" s="82">
        <v>19</v>
      </c>
      <c r="O235" s="24">
        <v>3</v>
      </c>
      <c r="P235" s="81">
        <v>0</v>
      </c>
      <c r="Q235" s="82">
        <v>19</v>
      </c>
      <c r="R235" s="24">
        <v>4</v>
      </c>
      <c r="S235" s="81">
        <v>4</v>
      </c>
      <c r="T235" s="82">
        <v>35</v>
      </c>
      <c r="U235" s="24">
        <v>1</v>
      </c>
      <c r="V235" s="81">
        <v>0</v>
      </c>
      <c r="W235" s="82">
        <v>33</v>
      </c>
      <c r="X235" s="24">
        <v>1</v>
      </c>
      <c r="Y235" s="81">
        <v>1</v>
      </c>
      <c r="Z235" s="82">
        <v>8</v>
      </c>
      <c r="AA235" s="24">
        <v>2</v>
      </c>
      <c r="AB235" s="81">
        <v>3</v>
      </c>
      <c r="AC235" s="82">
        <v>8</v>
      </c>
      <c r="AD235" s="24">
        <v>0</v>
      </c>
      <c r="AE235" s="81">
        <v>0</v>
      </c>
      <c r="AF235" s="82">
        <v>10</v>
      </c>
      <c r="AG235" s="24">
        <v>1</v>
      </c>
      <c r="AH235" s="81">
        <v>0</v>
      </c>
      <c r="AI235" s="82">
        <v>13</v>
      </c>
      <c r="AJ235" s="24">
        <v>0</v>
      </c>
      <c r="AK235" s="81">
        <v>0</v>
      </c>
      <c r="AL235" s="82">
        <v>15</v>
      </c>
    </row>
    <row r="236" spans="2:38" ht="12.75">
      <c r="B236" s="6" t="s">
        <v>255</v>
      </c>
      <c r="C236" s="24">
        <v>0</v>
      </c>
      <c r="D236" s="81">
        <v>0</v>
      </c>
      <c r="E236" s="82">
        <v>9</v>
      </c>
      <c r="F236" s="24">
        <v>1</v>
      </c>
      <c r="G236" s="81">
        <v>1</v>
      </c>
      <c r="H236" s="82">
        <v>20</v>
      </c>
      <c r="I236" s="24">
        <v>0</v>
      </c>
      <c r="J236" s="81">
        <v>0</v>
      </c>
      <c r="K236" s="82">
        <v>12</v>
      </c>
      <c r="L236" s="24">
        <v>2</v>
      </c>
      <c r="M236" s="81">
        <v>1</v>
      </c>
      <c r="N236" s="82">
        <v>15</v>
      </c>
      <c r="O236" s="24">
        <v>0</v>
      </c>
      <c r="P236" s="81">
        <v>0</v>
      </c>
      <c r="Q236" s="82">
        <v>15</v>
      </c>
      <c r="R236" s="24">
        <v>0</v>
      </c>
      <c r="S236" s="81">
        <v>0</v>
      </c>
      <c r="T236" s="82">
        <v>7</v>
      </c>
      <c r="U236" s="24">
        <v>0</v>
      </c>
      <c r="V236" s="81">
        <v>0</v>
      </c>
      <c r="W236" s="82">
        <v>12</v>
      </c>
      <c r="X236" s="24">
        <v>0</v>
      </c>
      <c r="Y236" s="81">
        <v>0</v>
      </c>
      <c r="Z236" s="82">
        <v>11</v>
      </c>
      <c r="AA236" s="24">
        <v>0</v>
      </c>
      <c r="AB236" s="81">
        <v>0</v>
      </c>
      <c r="AC236" s="82">
        <v>5</v>
      </c>
      <c r="AD236" s="24">
        <v>0</v>
      </c>
      <c r="AE236" s="81">
        <v>0</v>
      </c>
      <c r="AF236" s="82">
        <v>13</v>
      </c>
      <c r="AG236" s="24">
        <v>0</v>
      </c>
      <c r="AH236" s="81">
        <v>0</v>
      </c>
      <c r="AI236" s="82">
        <v>15</v>
      </c>
      <c r="AJ236" s="24">
        <v>1</v>
      </c>
      <c r="AK236" s="81">
        <v>1</v>
      </c>
      <c r="AL236" s="82">
        <v>11</v>
      </c>
    </row>
    <row r="237" spans="2:38" ht="12.75">
      <c r="B237" s="209" t="s">
        <v>463</v>
      </c>
      <c r="C237" s="24">
        <v>0</v>
      </c>
      <c r="D237" s="81">
        <v>0</v>
      </c>
      <c r="E237" s="82">
        <v>3</v>
      </c>
      <c r="F237" s="24">
        <v>0</v>
      </c>
      <c r="G237" s="81">
        <v>0</v>
      </c>
      <c r="H237" s="82">
        <v>9</v>
      </c>
      <c r="I237" s="24">
        <v>0</v>
      </c>
      <c r="J237" s="81">
        <v>0</v>
      </c>
      <c r="K237" s="82">
        <v>9</v>
      </c>
      <c r="L237" s="24">
        <v>0</v>
      </c>
      <c r="M237" s="81">
        <v>0</v>
      </c>
      <c r="N237" s="82">
        <v>1</v>
      </c>
      <c r="O237" s="24">
        <v>0</v>
      </c>
      <c r="P237" s="81">
        <v>0</v>
      </c>
      <c r="Q237" s="82">
        <v>2</v>
      </c>
      <c r="R237" s="24">
        <v>0</v>
      </c>
      <c r="S237" s="81">
        <v>0</v>
      </c>
      <c r="T237" s="82">
        <v>3</v>
      </c>
      <c r="U237" s="24">
        <v>0</v>
      </c>
      <c r="V237" s="81">
        <v>0</v>
      </c>
      <c r="W237" s="82">
        <v>6</v>
      </c>
      <c r="X237" s="24">
        <v>0</v>
      </c>
      <c r="Y237" s="81">
        <v>0</v>
      </c>
      <c r="Z237" s="82">
        <v>1</v>
      </c>
      <c r="AA237" s="24">
        <v>0</v>
      </c>
      <c r="AB237" s="81">
        <v>0</v>
      </c>
      <c r="AC237" s="82">
        <v>6</v>
      </c>
      <c r="AD237" s="24">
        <v>0</v>
      </c>
      <c r="AE237" s="81">
        <v>0</v>
      </c>
      <c r="AF237" s="82">
        <v>6</v>
      </c>
      <c r="AG237" s="24">
        <v>0</v>
      </c>
      <c r="AH237" s="81">
        <v>0</v>
      </c>
      <c r="AI237" s="82">
        <v>1</v>
      </c>
      <c r="AJ237" s="24">
        <v>0</v>
      </c>
      <c r="AK237" s="81">
        <v>0</v>
      </c>
      <c r="AL237" s="82">
        <v>1</v>
      </c>
    </row>
    <row r="238" spans="2:38" ht="12.75">
      <c r="B238" s="6" t="s">
        <v>464</v>
      </c>
      <c r="C238" s="24">
        <v>1</v>
      </c>
      <c r="D238" s="81">
        <v>0</v>
      </c>
      <c r="E238" s="82">
        <v>1</v>
      </c>
      <c r="F238" s="24">
        <v>0</v>
      </c>
      <c r="G238" s="81">
        <v>0</v>
      </c>
      <c r="H238" s="82">
        <v>0</v>
      </c>
      <c r="I238" s="24">
        <v>0</v>
      </c>
      <c r="J238" s="81">
        <v>0</v>
      </c>
      <c r="K238" s="82">
        <v>1</v>
      </c>
      <c r="L238" s="24">
        <v>0</v>
      </c>
      <c r="M238" s="81">
        <v>0</v>
      </c>
      <c r="N238" s="82">
        <v>3</v>
      </c>
      <c r="O238" s="24">
        <v>0</v>
      </c>
      <c r="P238" s="81">
        <v>0</v>
      </c>
      <c r="Q238" s="82">
        <v>13</v>
      </c>
      <c r="R238" s="24">
        <v>0</v>
      </c>
      <c r="S238" s="81">
        <v>0</v>
      </c>
      <c r="T238" s="82">
        <v>9</v>
      </c>
      <c r="U238" s="24">
        <v>0</v>
      </c>
      <c r="V238" s="81">
        <v>0</v>
      </c>
      <c r="W238" s="82">
        <v>4</v>
      </c>
      <c r="X238" s="24">
        <v>0</v>
      </c>
      <c r="Y238" s="81">
        <v>0</v>
      </c>
      <c r="Z238" s="82">
        <v>5</v>
      </c>
      <c r="AA238" s="24">
        <v>0</v>
      </c>
      <c r="AB238" s="81">
        <v>0</v>
      </c>
      <c r="AC238" s="82">
        <v>7</v>
      </c>
      <c r="AD238" s="24">
        <v>1</v>
      </c>
      <c r="AE238" s="81">
        <v>1</v>
      </c>
      <c r="AF238" s="82">
        <v>0</v>
      </c>
      <c r="AG238" s="24">
        <v>2</v>
      </c>
      <c r="AH238" s="81">
        <v>0</v>
      </c>
      <c r="AI238" s="82">
        <v>6</v>
      </c>
      <c r="AJ238" s="24">
        <v>0</v>
      </c>
      <c r="AK238" s="81">
        <v>0</v>
      </c>
      <c r="AL238" s="82">
        <v>1</v>
      </c>
    </row>
    <row r="239" spans="2:38" ht="12.75">
      <c r="B239" s="6" t="s">
        <v>256</v>
      </c>
      <c r="C239" s="24">
        <v>144</v>
      </c>
      <c r="D239" s="81">
        <v>25</v>
      </c>
      <c r="E239" s="82">
        <v>1389</v>
      </c>
      <c r="F239" s="24">
        <v>96</v>
      </c>
      <c r="G239" s="81">
        <v>6</v>
      </c>
      <c r="H239" s="82">
        <v>959</v>
      </c>
      <c r="I239" s="24">
        <v>90</v>
      </c>
      <c r="J239" s="81">
        <v>10</v>
      </c>
      <c r="K239" s="82">
        <v>1053</v>
      </c>
      <c r="L239" s="24">
        <v>100</v>
      </c>
      <c r="M239" s="81">
        <v>7</v>
      </c>
      <c r="N239" s="82">
        <v>963</v>
      </c>
      <c r="O239" s="24">
        <v>79</v>
      </c>
      <c r="P239" s="81">
        <v>8</v>
      </c>
      <c r="Q239" s="82">
        <v>1162</v>
      </c>
      <c r="R239" s="24">
        <v>75</v>
      </c>
      <c r="S239" s="81">
        <v>4</v>
      </c>
      <c r="T239" s="82">
        <v>1329</v>
      </c>
      <c r="U239" s="24">
        <v>40</v>
      </c>
      <c r="V239" s="81">
        <v>6</v>
      </c>
      <c r="W239" s="82">
        <v>1139</v>
      </c>
      <c r="X239" s="24">
        <v>63</v>
      </c>
      <c r="Y239" s="81">
        <v>9</v>
      </c>
      <c r="Z239" s="82">
        <v>1196</v>
      </c>
      <c r="AA239" s="24">
        <v>38</v>
      </c>
      <c r="AB239" s="81">
        <v>6</v>
      </c>
      <c r="AC239" s="82">
        <v>1096</v>
      </c>
      <c r="AD239" s="24">
        <v>23</v>
      </c>
      <c r="AE239" s="81">
        <v>9</v>
      </c>
      <c r="AF239" s="82">
        <v>541</v>
      </c>
      <c r="AG239" s="24">
        <v>13</v>
      </c>
      <c r="AH239" s="81">
        <v>3</v>
      </c>
      <c r="AI239" s="82">
        <v>583</v>
      </c>
      <c r="AJ239" s="24">
        <v>9</v>
      </c>
      <c r="AK239" s="81">
        <v>3</v>
      </c>
      <c r="AL239" s="82">
        <v>420</v>
      </c>
    </row>
    <row r="240" spans="2:38" ht="13.5" thickBot="1">
      <c r="B240" s="7" t="s">
        <v>257</v>
      </c>
      <c r="C240" s="109">
        <v>2</v>
      </c>
      <c r="D240" s="93">
        <v>1</v>
      </c>
      <c r="E240" s="94">
        <v>26</v>
      </c>
      <c r="F240" s="109">
        <v>0</v>
      </c>
      <c r="G240" s="93">
        <v>0</v>
      </c>
      <c r="H240" s="94">
        <v>40</v>
      </c>
      <c r="I240" s="109">
        <v>1</v>
      </c>
      <c r="J240" s="93">
        <v>1</v>
      </c>
      <c r="K240" s="94">
        <v>34</v>
      </c>
      <c r="L240" s="109">
        <v>0</v>
      </c>
      <c r="M240" s="93">
        <v>0</v>
      </c>
      <c r="N240" s="94">
        <v>29</v>
      </c>
      <c r="O240" s="109">
        <v>1</v>
      </c>
      <c r="P240" s="93">
        <v>1</v>
      </c>
      <c r="Q240" s="94">
        <v>45</v>
      </c>
      <c r="R240" s="109">
        <v>3</v>
      </c>
      <c r="S240" s="93">
        <v>1</v>
      </c>
      <c r="T240" s="94">
        <v>45</v>
      </c>
      <c r="U240" s="109">
        <v>0</v>
      </c>
      <c r="V240" s="93">
        <v>0</v>
      </c>
      <c r="W240" s="94">
        <v>48</v>
      </c>
      <c r="X240" s="109">
        <v>2</v>
      </c>
      <c r="Y240" s="93">
        <v>1</v>
      </c>
      <c r="Z240" s="94">
        <v>29</v>
      </c>
      <c r="AA240" s="109">
        <v>1</v>
      </c>
      <c r="AB240" s="93">
        <v>2</v>
      </c>
      <c r="AC240" s="94">
        <v>18</v>
      </c>
      <c r="AD240" s="109">
        <v>1</v>
      </c>
      <c r="AE240" s="93">
        <v>1</v>
      </c>
      <c r="AF240" s="94">
        <v>37</v>
      </c>
      <c r="AG240" s="109">
        <v>0</v>
      </c>
      <c r="AH240" s="93">
        <v>0</v>
      </c>
      <c r="AI240" s="94">
        <v>33</v>
      </c>
      <c r="AJ240" s="109">
        <v>0</v>
      </c>
      <c r="AK240" s="93">
        <v>0</v>
      </c>
      <c r="AL240" s="94">
        <v>26</v>
      </c>
    </row>
    <row r="241" spans="2:38" ht="13.5" thickBot="1">
      <c r="B241" s="110" t="s">
        <v>0</v>
      </c>
      <c r="C241" s="111">
        <f aca="true" t="shared" si="36" ref="C241:H241">SUM(C231:C240)</f>
        <v>148</v>
      </c>
      <c r="D241" s="111">
        <f t="shared" si="36"/>
        <v>27</v>
      </c>
      <c r="E241" s="111">
        <f t="shared" si="36"/>
        <v>1624</v>
      </c>
      <c r="F241" s="111">
        <f t="shared" si="36"/>
        <v>98</v>
      </c>
      <c r="G241" s="111">
        <f t="shared" si="36"/>
        <v>8</v>
      </c>
      <c r="H241" s="111">
        <f t="shared" si="36"/>
        <v>1200</v>
      </c>
      <c r="I241" s="111">
        <f aca="true" t="shared" si="37" ref="I241:N241">SUM(I231:I240)</f>
        <v>94</v>
      </c>
      <c r="J241" s="111">
        <f t="shared" si="37"/>
        <v>12</v>
      </c>
      <c r="K241" s="111">
        <f t="shared" si="37"/>
        <v>1307</v>
      </c>
      <c r="L241" s="111">
        <f t="shared" si="37"/>
        <v>105</v>
      </c>
      <c r="M241" s="111">
        <f t="shared" si="37"/>
        <v>9</v>
      </c>
      <c r="N241" s="111">
        <f t="shared" si="37"/>
        <v>1156</v>
      </c>
      <c r="O241" s="111">
        <f aca="true" t="shared" si="38" ref="O241:T241">SUM(O231:O240)</f>
        <v>85</v>
      </c>
      <c r="P241" s="111">
        <f t="shared" si="38"/>
        <v>11</v>
      </c>
      <c r="Q241" s="111">
        <f t="shared" si="38"/>
        <v>1450</v>
      </c>
      <c r="R241" s="111">
        <f t="shared" si="38"/>
        <v>85</v>
      </c>
      <c r="S241" s="111">
        <f t="shared" si="38"/>
        <v>13</v>
      </c>
      <c r="T241" s="111">
        <f t="shared" si="38"/>
        <v>1640</v>
      </c>
      <c r="U241" s="111">
        <f aca="true" t="shared" si="39" ref="U241:Z241">SUM(U231:U240)</f>
        <v>42</v>
      </c>
      <c r="V241" s="111">
        <f t="shared" si="39"/>
        <v>7</v>
      </c>
      <c r="W241" s="111">
        <f t="shared" si="39"/>
        <v>1419</v>
      </c>
      <c r="X241" s="111">
        <f t="shared" si="39"/>
        <v>66</v>
      </c>
      <c r="Y241" s="111">
        <f t="shared" si="39"/>
        <v>11</v>
      </c>
      <c r="Z241" s="111">
        <f t="shared" si="39"/>
        <v>1407</v>
      </c>
      <c r="AA241" s="111">
        <f aca="true" t="shared" si="40" ref="AA241:AF241">SUM(AA231:AA240)</f>
        <v>45</v>
      </c>
      <c r="AB241" s="111">
        <f t="shared" si="40"/>
        <v>15</v>
      </c>
      <c r="AC241" s="111">
        <f t="shared" si="40"/>
        <v>1273</v>
      </c>
      <c r="AD241" s="111">
        <f t="shared" si="40"/>
        <v>29</v>
      </c>
      <c r="AE241" s="111">
        <f t="shared" si="40"/>
        <v>12</v>
      </c>
      <c r="AF241" s="111">
        <f t="shared" si="40"/>
        <v>717</v>
      </c>
      <c r="AG241" s="111">
        <f aca="true" t="shared" si="41" ref="AG241:AL241">SUM(AG231:AG240)</f>
        <v>17</v>
      </c>
      <c r="AH241" s="111">
        <f t="shared" si="41"/>
        <v>3</v>
      </c>
      <c r="AI241" s="111">
        <f t="shared" si="41"/>
        <v>736</v>
      </c>
      <c r="AJ241" s="111">
        <f t="shared" si="41"/>
        <v>10</v>
      </c>
      <c r="AK241" s="111">
        <f t="shared" si="41"/>
        <v>4</v>
      </c>
      <c r="AL241" s="111">
        <f t="shared" si="41"/>
        <v>549</v>
      </c>
    </row>
    <row r="244" ht="12.75">
      <c r="B244" s="210" t="s">
        <v>465</v>
      </c>
    </row>
    <row r="245" spans="2:5" ht="12.75">
      <c r="B245" s="210" t="s">
        <v>466</v>
      </c>
      <c r="C245" s="138"/>
      <c r="D245" s="138"/>
      <c r="E245" s="138"/>
    </row>
    <row r="247" spans="2:5" ht="12.75">
      <c r="B247" s="284" t="s">
        <v>14</v>
      </c>
      <c r="C247" s="284"/>
      <c r="D247" s="284"/>
      <c r="E247" s="284"/>
    </row>
    <row r="248" spans="2:5" ht="12.75">
      <c r="B248" s="145"/>
      <c r="C248" s="145"/>
      <c r="D248" s="145"/>
      <c r="E248" s="145"/>
    </row>
    <row r="249" spans="2:5" ht="12.75">
      <c r="B249" s="284" t="s">
        <v>69</v>
      </c>
      <c r="C249" s="284"/>
      <c r="D249" s="284"/>
      <c r="E249" s="284"/>
    </row>
    <row r="250" spans="2:5" ht="12.75">
      <c r="B250" s="145"/>
      <c r="C250" s="145"/>
      <c r="D250" s="145"/>
      <c r="E250" s="145"/>
    </row>
    <row r="251" spans="2:5" ht="12.75">
      <c r="B251" s="284" t="s">
        <v>117</v>
      </c>
      <c r="C251" s="284"/>
      <c r="D251" s="284"/>
      <c r="E251" s="284"/>
    </row>
    <row r="252" spans="2:5" ht="12.75">
      <c r="B252" s="145"/>
      <c r="C252" s="145"/>
      <c r="D252" s="145"/>
      <c r="E252" s="145"/>
    </row>
    <row r="253" spans="2:5" ht="12.75">
      <c r="B253" s="284">
        <v>2015</v>
      </c>
      <c r="C253" s="284"/>
      <c r="D253" s="284"/>
      <c r="E253" s="284"/>
    </row>
    <row r="254" spans="2:5" ht="13.5" thickBot="1">
      <c r="B254" s="1"/>
      <c r="C254" s="1"/>
      <c r="D254" s="1"/>
      <c r="E254" s="1"/>
    </row>
    <row r="255" spans="2:38" ht="13.5" customHeight="1" thickBot="1">
      <c r="B255" s="286" t="s">
        <v>439</v>
      </c>
      <c r="C255" s="289" t="s">
        <v>7</v>
      </c>
      <c r="D255" s="293"/>
      <c r="E255" s="294"/>
      <c r="F255" s="292" t="s">
        <v>493</v>
      </c>
      <c r="G255" s="293"/>
      <c r="H255" s="294"/>
      <c r="I255" s="292" t="s">
        <v>497</v>
      </c>
      <c r="J255" s="293"/>
      <c r="K255" s="294"/>
      <c r="L255" s="292" t="s">
        <v>499</v>
      </c>
      <c r="M255" s="293"/>
      <c r="N255" s="294"/>
      <c r="O255" s="292" t="s">
        <v>503</v>
      </c>
      <c r="P255" s="293"/>
      <c r="Q255" s="294"/>
      <c r="R255" s="292" t="s">
        <v>505</v>
      </c>
      <c r="S255" s="293"/>
      <c r="T255" s="294"/>
      <c r="U255" s="292" t="s">
        <v>507</v>
      </c>
      <c r="V255" s="293"/>
      <c r="W255" s="294"/>
      <c r="X255" s="292" t="s">
        <v>512</v>
      </c>
      <c r="Y255" s="293"/>
      <c r="Z255" s="294"/>
      <c r="AA255" s="292" t="s">
        <v>515</v>
      </c>
      <c r="AB255" s="293"/>
      <c r="AC255" s="294"/>
      <c r="AD255" s="292" t="s">
        <v>516</v>
      </c>
      <c r="AE255" s="293"/>
      <c r="AF255" s="294"/>
      <c r="AG255" s="292" t="s">
        <v>522</v>
      </c>
      <c r="AH255" s="293"/>
      <c r="AI255" s="294"/>
      <c r="AJ255" s="292" t="s">
        <v>526</v>
      </c>
      <c r="AK255" s="293"/>
      <c r="AL255" s="294"/>
    </row>
    <row r="256" spans="2:38" ht="12.75" customHeight="1">
      <c r="B256" s="316"/>
      <c r="C256" s="295" t="s">
        <v>97</v>
      </c>
      <c r="D256" s="297" t="s">
        <v>98</v>
      </c>
      <c r="E256" s="298"/>
      <c r="F256" s="295" t="s">
        <v>97</v>
      </c>
      <c r="G256" s="297" t="s">
        <v>98</v>
      </c>
      <c r="H256" s="298"/>
      <c r="I256" s="295" t="s">
        <v>97</v>
      </c>
      <c r="J256" s="297" t="s">
        <v>98</v>
      </c>
      <c r="K256" s="298"/>
      <c r="L256" s="295" t="s">
        <v>97</v>
      </c>
      <c r="M256" s="297" t="s">
        <v>98</v>
      </c>
      <c r="N256" s="298"/>
      <c r="O256" s="295" t="s">
        <v>97</v>
      </c>
      <c r="P256" s="297" t="s">
        <v>98</v>
      </c>
      <c r="Q256" s="298"/>
      <c r="R256" s="295" t="s">
        <v>97</v>
      </c>
      <c r="S256" s="297" t="s">
        <v>98</v>
      </c>
      <c r="T256" s="298"/>
      <c r="U256" s="295" t="s">
        <v>97</v>
      </c>
      <c r="V256" s="297" t="s">
        <v>98</v>
      </c>
      <c r="W256" s="298"/>
      <c r="X256" s="295" t="s">
        <v>97</v>
      </c>
      <c r="Y256" s="297" t="s">
        <v>98</v>
      </c>
      <c r="Z256" s="298"/>
      <c r="AA256" s="295" t="s">
        <v>97</v>
      </c>
      <c r="AB256" s="297" t="s">
        <v>98</v>
      </c>
      <c r="AC256" s="298"/>
      <c r="AD256" s="295" t="s">
        <v>97</v>
      </c>
      <c r="AE256" s="297" t="s">
        <v>98</v>
      </c>
      <c r="AF256" s="298"/>
      <c r="AG256" s="295" t="s">
        <v>97</v>
      </c>
      <c r="AH256" s="297" t="s">
        <v>98</v>
      </c>
      <c r="AI256" s="298"/>
      <c r="AJ256" s="295" t="s">
        <v>97</v>
      </c>
      <c r="AK256" s="297" t="s">
        <v>98</v>
      </c>
      <c r="AL256" s="298"/>
    </row>
    <row r="257" spans="2:38" ht="13.5" thickBot="1">
      <c r="B257" s="317"/>
      <c r="C257" s="296"/>
      <c r="D257" s="299"/>
      <c r="E257" s="300"/>
      <c r="F257" s="296"/>
      <c r="G257" s="299"/>
      <c r="H257" s="300"/>
      <c r="I257" s="296"/>
      <c r="J257" s="299"/>
      <c r="K257" s="300"/>
      <c r="L257" s="296"/>
      <c r="M257" s="299"/>
      <c r="N257" s="300"/>
      <c r="O257" s="296"/>
      <c r="P257" s="299"/>
      <c r="Q257" s="300"/>
      <c r="R257" s="296"/>
      <c r="S257" s="299"/>
      <c r="T257" s="300"/>
      <c r="U257" s="296"/>
      <c r="V257" s="299"/>
      <c r="W257" s="300"/>
      <c r="X257" s="296"/>
      <c r="Y257" s="299"/>
      <c r="Z257" s="300"/>
      <c r="AA257" s="296"/>
      <c r="AB257" s="299"/>
      <c r="AC257" s="300"/>
      <c r="AD257" s="296"/>
      <c r="AE257" s="299"/>
      <c r="AF257" s="300"/>
      <c r="AG257" s="296"/>
      <c r="AH257" s="299"/>
      <c r="AI257" s="300"/>
      <c r="AJ257" s="296"/>
      <c r="AK257" s="299"/>
      <c r="AL257" s="300"/>
    </row>
    <row r="258" spans="2:38" ht="26.25" thickBot="1">
      <c r="B258" s="318"/>
      <c r="C258" s="115" t="s">
        <v>99</v>
      </c>
      <c r="D258" s="116" t="s">
        <v>100</v>
      </c>
      <c r="E258" s="117" t="s">
        <v>101</v>
      </c>
      <c r="F258" s="115" t="s">
        <v>99</v>
      </c>
      <c r="G258" s="116" t="s">
        <v>100</v>
      </c>
      <c r="H258" s="117" t="s">
        <v>101</v>
      </c>
      <c r="I258" s="115" t="s">
        <v>99</v>
      </c>
      <c r="J258" s="116" t="s">
        <v>100</v>
      </c>
      <c r="K258" s="117" t="s">
        <v>101</v>
      </c>
      <c r="L258" s="115" t="s">
        <v>99</v>
      </c>
      <c r="M258" s="116" t="s">
        <v>100</v>
      </c>
      <c r="N258" s="117" t="s">
        <v>101</v>
      </c>
      <c r="O258" s="115" t="s">
        <v>99</v>
      </c>
      <c r="P258" s="116" t="s">
        <v>100</v>
      </c>
      <c r="Q258" s="117" t="s">
        <v>101</v>
      </c>
      <c r="R258" s="115" t="s">
        <v>99</v>
      </c>
      <c r="S258" s="116" t="s">
        <v>100</v>
      </c>
      <c r="T258" s="117" t="s">
        <v>101</v>
      </c>
      <c r="U258" s="115" t="s">
        <v>99</v>
      </c>
      <c r="V258" s="116" t="s">
        <v>100</v>
      </c>
      <c r="W258" s="117" t="s">
        <v>101</v>
      </c>
      <c r="X258" s="115" t="s">
        <v>99</v>
      </c>
      <c r="Y258" s="116" t="s">
        <v>100</v>
      </c>
      <c r="Z258" s="117" t="s">
        <v>101</v>
      </c>
      <c r="AA258" s="115" t="s">
        <v>99</v>
      </c>
      <c r="AB258" s="116" t="s">
        <v>100</v>
      </c>
      <c r="AC258" s="117" t="s">
        <v>101</v>
      </c>
      <c r="AD258" s="115" t="s">
        <v>99</v>
      </c>
      <c r="AE258" s="116" t="s">
        <v>100</v>
      </c>
      <c r="AF258" s="117" t="s">
        <v>101</v>
      </c>
      <c r="AG258" s="115" t="s">
        <v>99</v>
      </c>
      <c r="AH258" s="116" t="s">
        <v>100</v>
      </c>
      <c r="AI258" s="117" t="s">
        <v>101</v>
      </c>
      <c r="AJ258" s="115" t="s">
        <v>99</v>
      </c>
      <c r="AK258" s="116" t="s">
        <v>100</v>
      </c>
      <c r="AL258" s="117" t="s">
        <v>101</v>
      </c>
    </row>
    <row r="259" spans="2:38" ht="12.75">
      <c r="B259" s="15" t="s">
        <v>258</v>
      </c>
      <c r="C259" s="118">
        <v>4</v>
      </c>
      <c r="D259" s="119">
        <v>1</v>
      </c>
      <c r="E259" s="120">
        <v>45</v>
      </c>
      <c r="F259" s="118">
        <v>3</v>
      </c>
      <c r="G259" s="119">
        <v>3</v>
      </c>
      <c r="H259" s="120">
        <v>48</v>
      </c>
      <c r="I259" s="118">
        <v>0</v>
      </c>
      <c r="J259" s="119">
        <v>0</v>
      </c>
      <c r="K259" s="120">
        <v>130</v>
      </c>
      <c r="L259" s="118">
        <v>1</v>
      </c>
      <c r="M259" s="119">
        <v>1</v>
      </c>
      <c r="N259" s="120">
        <v>120</v>
      </c>
      <c r="O259" s="118">
        <v>3</v>
      </c>
      <c r="P259" s="119">
        <v>3</v>
      </c>
      <c r="Q259" s="120">
        <v>129</v>
      </c>
      <c r="R259" s="118">
        <v>2</v>
      </c>
      <c r="S259" s="119">
        <v>1</v>
      </c>
      <c r="T259" s="120">
        <v>111</v>
      </c>
      <c r="U259" s="118">
        <v>0</v>
      </c>
      <c r="V259" s="119">
        <v>0</v>
      </c>
      <c r="W259" s="120">
        <v>116</v>
      </c>
      <c r="X259" s="118">
        <v>0</v>
      </c>
      <c r="Y259" s="119">
        <v>0</v>
      </c>
      <c r="Z259" s="120">
        <v>96</v>
      </c>
      <c r="AA259" s="118">
        <v>1</v>
      </c>
      <c r="AB259" s="119">
        <v>1</v>
      </c>
      <c r="AC259" s="120">
        <v>109</v>
      </c>
      <c r="AD259" s="118">
        <v>6</v>
      </c>
      <c r="AE259" s="119">
        <v>4</v>
      </c>
      <c r="AF259" s="120">
        <v>109</v>
      </c>
      <c r="AG259" s="118">
        <v>2</v>
      </c>
      <c r="AH259" s="119">
        <v>1</v>
      </c>
      <c r="AI259" s="120">
        <v>94</v>
      </c>
      <c r="AJ259" s="118">
        <v>2</v>
      </c>
      <c r="AK259" s="119">
        <v>1</v>
      </c>
      <c r="AL259" s="120">
        <v>76</v>
      </c>
    </row>
    <row r="260" spans="2:38" ht="12.75">
      <c r="B260" s="16" t="s">
        <v>259</v>
      </c>
      <c r="C260" s="121">
        <v>0</v>
      </c>
      <c r="D260" s="122">
        <v>0</v>
      </c>
      <c r="E260" s="123">
        <v>13</v>
      </c>
      <c r="F260" s="121">
        <v>1</v>
      </c>
      <c r="G260" s="122">
        <v>1</v>
      </c>
      <c r="H260" s="123">
        <v>10</v>
      </c>
      <c r="I260" s="121">
        <v>0</v>
      </c>
      <c r="J260" s="122">
        <v>0</v>
      </c>
      <c r="K260" s="123">
        <v>16</v>
      </c>
      <c r="L260" s="121">
        <v>0</v>
      </c>
      <c r="M260" s="122">
        <v>0</v>
      </c>
      <c r="N260" s="123">
        <v>6</v>
      </c>
      <c r="O260" s="121">
        <v>1</v>
      </c>
      <c r="P260" s="122">
        <v>1</v>
      </c>
      <c r="Q260" s="123">
        <v>19</v>
      </c>
      <c r="R260" s="121">
        <v>0</v>
      </c>
      <c r="S260" s="122">
        <v>0</v>
      </c>
      <c r="T260" s="123">
        <v>2</v>
      </c>
      <c r="U260" s="121">
        <v>0</v>
      </c>
      <c r="V260" s="122">
        <v>0</v>
      </c>
      <c r="W260" s="123">
        <v>0</v>
      </c>
      <c r="X260" s="121">
        <v>0</v>
      </c>
      <c r="Y260" s="122">
        <v>0</v>
      </c>
      <c r="Z260" s="123">
        <v>0</v>
      </c>
      <c r="AA260" s="121">
        <v>0</v>
      </c>
      <c r="AB260" s="122">
        <v>0</v>
      </c>
      <c r="AC260" s="123">
        <v>13</v>
      </c>
      <c r="AD260" s="121">
        <v>0</v>
      </c>
      <c r="AE260" s="122">
        <v>0</v>
      </c>
      <c r="AF260" s="123">
        <v>9</v>
      </c>
      <c r="AG260" s="121">
        <v>0</v>
      </c>
      <c r="AH260" s="122">
        <v>0</v>
      </c>
      <c r="AI260" s="123">
        <v>19</v>
      </c>
      <c r="AJ260" s="121">
        <v>0</v>
      </c>
      <c r="AK260" s="122">
        <v>0</v>
      </c>
      <c r="AL260" s="123">
        <v>6</v>
      </c>
    </row>
    <row r="261" spans="2:38" ht="12.75">
      <c r="B261" s="14" t="s">
        <v>260</v>
      </c>
      <c r="C261" s="23">
        <v>2</v>
      </c>
      <c r="D261" s="75">
        <v>2</v>
      </c>
      <c r="E261" s="76">
        <v>47</v>
      </c>
      <c r="F261" s="23">
        <v>2</v>
      </c>
      <c r="G261" s="75">
        <v>0</v>
      </c>
      <c r="H261" s="76">
        <v>44</v>
      </c>
      <c r="I261" s="23">
        <v>4</v>
      </c>
      <c r="J261" s="75">
        <v>2</v>
      </c>
      <c r="K261" s="76">
        <v>35</v>
      </c>
      <c r="L261" s="23">
        <v>1</v>
      </c>
      <c r="M261" s="75">
        <v>0</v>
      </c>
      <c r="N261" s="76">
        <v>21</v>
      </c>
      <c r="O261" s="23">
        <v>4</v>
      </c>
      <c r="P261" s="75">
        <v>4</v>
      </c>
      <c r="Q261" s="76">
        <v>33</v>
      </c>
      <c r="R261" s="23">
        <v>2</v>
      </c>
      <c r="S261" s="75">
        <v>0</v>
      </c>
      <c r="T261" s="76">
        <v>51</v>
      </c>
      <c r="U261" s="23">
        <v>3</v>
      </c>
      <c r="V261" s="75">
        <v>0</v>
      </c>
      <c r="W261" s="76">
        <v>57</v>
      </c>
      <c r="X261" s="23">
        <v>5</v>
      </c>
      <c r="Y261" s="75">
        <v>1</v>
      </c>
      <c r="Z261" s="76">
        <v>38</v>
      </c>
      <c r="AA261" s="23">
        <v>3</v>
      </c>
      <c r="AB261" s="75">
        <v>3</v>
      </c>
      <c r="AC261" s="76">
        <v>26</v>
      </c>
      <c r="AD261" s="23">
        <v>5</v>
      </c>
      <c r="AE261" s="75">
        <v>2</v>
      </c>
      <c r="AF261" s="76">
        <v>23</v>
      </c>
      <c r="AG261" s="23">
        <v>5</v>
      </c>
      <c r="AH261" s="75">
        <v>3</v>
      </c>
      <c r="AI261" s="76">
        <v>20</v>
      </c>
      <c r="AJ261" s="23">
        <v>1</v>
      </c>
      <c r="AK261" s="75">
        <v>0</v>
      </c>
      <c r="AL261" s="76">
        <v>19</v>
      </c>
    </row>
    <row r="262" spans="2:38" ht="12.75">
      <c r="B262" s="6" t="s">
        <v>261</v>
      </c>
      <c r="C262" s="24">
        <v>0</v>
      </c>
      <c r="D262" s="81">
        <v>0</v>
      </c>
      <c r="E262" s="82">
        <v>3</v>
      </c>
      <c r="F262" s="24">
        <v>1</v>
      </c>
      <c r="G262" s="81">
        <v>0</v>
      </c>
      <c r="H262" s="82">
        <v>4</v>
      </c>
      <c r="I262" s="24">
        <v>0</v>
      </c>
      <c r="J262" s="81">
        <v>0</v>
      </c>
      <c r="K262" s="82">
        <v>4</v>
      </c>
      <c r="L262" s="24">
        <v>0</v>
      </c>
      <c r="M262" s="81">
        <v>0</v>
      </c>
      <c r="N262" s="82">
        <v>7</v>
      </c>
      <c r="O262" s="24">
        <v>0</v>
      </c>
      <c r="P262" s="81">
        <v>0</v>
      </c>
      <c r="Q262" s="82">
        <v>6</v>
      </c>
      <c r="R262" s="24">
        <v>0</v>
      </c>
      <c r="S262" s="81">
        <v>0</v>
      </c>
      <c r="T262" s="82">
        <v>10</v>
      </c>
      <c r="U262" s="24">
        <v>0</v>
      </c>
      <c r="V262" s="81">
        <v>0</v>
      </c>
      <c r="W262" s="82">
        <v>9</v>
      </c>
      <c r="X262" s="24">
        <v>0</v>
      </c>
      <c r="Y262" s="81">
        <v>0</v>
      </c>
      <c r="Z262" s="82">
        <v>9</v>
      </c>
      <c r="AA262" s="24">
        <v>0</v>
      </c>
      <c r="AB262" s="81">
        <v>0</v>
      </c>
      <c r="AC262" s="82">
        <v>7</v>
      </c>
      <c r="AD262" s="24">
        <v>0</v>
      </c>
      <c r="AE262" s="81">
        <v>0</v>
      </c>
      <c r="AF262" s="82">
        <v>5</v>
      </c>
      <c r="AG262" s="24">
        <v>0</v>
      </c>
      <c r="AH262" s="81">
        <v>0</v>
      </c>
      <c r="AI262" s="82">
        <v>15</v>
      </c>
      <c r="AJ262" s="24">
        <v>1</v>
      </c>
      <c r="AK262" s="81">
        <v>0</v>
      </c>
      <c r="AL262" s="82">
        <v>9</v>
      </c>
    </row>
    <row r="263" spans="2:38" ht="12.75">
      <c r="B263" s="6" t="s">
        <v>262</v>
      </c>
      <c r="C263" s="24">
        <v>5</v>
      </c>
      <c r="D263" s="81">
        <v>3</v>
      </c>
      <c r="E263" s="82">
        <v>52</v>
      </c>
      <c r="F263" s="24">
        <v>2</v>
      </c>
      <c r="G263" s="81">
        <v>0</v>
      </c>
      <c r="H263" s="82">
        <v>71</v>
      </c>
      <c r="I263" s="24">
        <v>2</v>
      </c>
      <c r="J263" s="81">
        <v>2</v>
      </c>
      <c r="K263" s="82">
        <v>80</v>
      </c>
      <c r="L263" s="24">
        <v>3</v>
      </c>
      <c r="M263" s="81">
        <v>1</v>
      </c>
      <c r="N263" s="82">
        <v>56</v>
      </c>
      <c r="O263" s="24">
        <v>2</v>
      </c>
      <c r="P263" s="81">
        <v>0</v>
      </c>
      <c r="Q263" s="82">
        <v>95</v>
      </c>
      <c r="R263" s="24">
        <v>2</v>
      </c>
      <c r="S263" s="81">
        <v>0</v>
      </c>
      <c r="T263" s="82">
        <v>99</v>
      </c>
      <c r="U263" s="24">
        <v>3</v>
      </c>
      <c r="V263" s="81">
        <v>2</v>
      </c>
      <c r="W263" s="82">
        <v>104</v>
      </c>
      <c r="X263" s="24">
        <v>4</v>
      </c>
      <c r="Y263" s="81">
        <v>0</v>
      </c>
      <c r="Z263" s="82">
        <v>63</v>
      </c>
      <c r="AA263" s="24">
        <v>1</v>
      </c>
      <c r="AB263" s="81">
        <v>1</v>
      </c>
      <c r="AC263" s="82">
        <v>350</v>
      </c>
      <c r="AD263" s="24">
        <v>2</v>
      </c>
      <c r="AE263" s="81">
        <v>0</v>
      </c>
      <c r="AF263" s="82">
        <v>42</v>
      </c>
      <c r="AG263" s="24">
        <v>7</v>
      </c>
      <c r="AH263" s="81">
        <v>3</v>
      </c>
      <c r="AI263" s="82">
        <v>269</v>
      </c>
      <c r="AJ263" s="24">
        <v>3</v>
      </c>
      <c r="AK263" s="81">
        <v>0</v>
      </c>
      <c r="AL263" s="82">
        <v>35</v>
      </c>
    </row>
    <row r="264" spans="2:38" ht="12.75">
      <c r="B264" s="6" t="s">
        <v>263</v>
      </c>
      <c r="C264" s="24">
        <v>0</v>
      </c>
      <c r="D264" s="81">
        <v>0</v>
      </c>
      <c r="E264" s="82">
        <v>31</v>
      </c>
      <c r="F264" s="24">
        <v>0</v>
      </c>
      <c r="G264" s="81">
        <v>0</v>
      </c>
      <c r="H264" s="82">
        <v>18</v>
      </c>
      <c r="I264" s="24">
        <v>0</v>
      </c>
      <c r="J264" s="81">
        <v>0</v>
      </c>
      <c r="K264" s="82">
        <v>21</v>
      </c>
      <c r="L264" s="24">
        <v>0</v>
      </c>
      <c r="M264" s="81">
        <v>0</v>
      </c>
      <c r="N264" s="82">
        <v>12</v>
      </c>
      <c r="O264" s="24">
        <v>0</v>
      </c>
      <c r="P264" s="81">
        <v>0</v>
      </c>
      <c r="Q264" s="82">
        <v>24</v>
      </c>
      <c r="R264" s="24">
        <v>0</v>
      </c>
      <c r="S264" s="81">
        <v>0</v>
      </c>
      <c r="T264" s="82">
        <v>16</v>
      </c>
      <c r="U264" s="24">
        <v>0</v>
      </c>
      <c r="V264" s="81">
        <v>0</v>
      </c>
      <c r="W264" s="82">
        <v>22</v>
      </c>
      <c r="X264" s="24">
        <v>0</v>
      </c>
      <c r="Y264" s="81">
        <v>0</v>
      </c>
      <c r="Z264" s="82">
        <v>55</v>
      </c>
      <c r="AA264" s="24">
        <v>0</v>
      </c>
      <c r="AB264" s="81">
        <v>0</v>
      </c>
      <c r="AC264" s="82">
        <v>8</v>
      </c>
      <c r="AD264" s="24">
        <v>1</v>
      </c>
      <c r="AE264" s="81">
        <v>1</v>
      </c>
      <c r="AF264" s="82">
        <v>2</v>
      </c>
      <c r="AG264" s="24">
        <v>0</v>
      </c>
      <c r="AH264" s="81">
        <v>0</v>
      </c>
      <c r="AI264" s="82">
        <v>0</v>
      </c>
      <c r="AJ264" s="24">
        <v>0</v>
      </c>
      <c r="AK264" s="81">
        <v>0</v>
      </c>
      <c r="AL264" s="82">
        <v>0</v>
      </c>
    </row>
    <row r="265" spans="2:38" ht="12.75">
      <c r="B265" s="181" t="s">
        <v>442</v>
      </c>
      <c r="C265" s="24">
        <v>1</v>
      </c>
      <c r="D265" s="81">
        <v>1</v>
      </c>
      <c r="E265" s="82">
        <v>75</v>
      </c>
      <c r="F265" s="24">
        <v>0</v>
      </c>
      <c r="G265" s="81">
        <v>0</v>
      </c>
      <c r="H265" s="82">
        <v>36</v>
      </c>
      <c r="I265" s="24">
        <v>0</v>
      </c>
      <c r="J265" s="81">
        <v>0</v>
      </c>
      <c r="K265" s="82">
        <v>43</v>
      </c>
      <c r="L265" s="24">
        <v>4</v>
      </c>
      <c r="M265" s="81">
        <v>4</v>
      </c>
      <c r="N265" s="82">
        <v>66</v>
      </c>
      <c r="O265" s="24">
        <v>1</v>
      </c>
      <c r="P265" s="81">
        <v>1</v>
      </c>
      <c r="Q265" s="82">
        <v>74</v>
      </c>
      <c r="R265" s="24">
        <v>0</v>
      </c>
      <c r="S265" s="81">
        <v>0</v>
      </c>
      <c r="T265" s="82">
        <v>129</v>
      </c>
      <c r="U265" s="24">
        <v>3</v>
      </c>
      <c r="V265" s="81">
        <v>3</v>
      </c>
      <c r="W265" s="82">
        <v>120</v>
      </c>
      <c r="X265" s="24">
        <v>1</v>
      </c>
      <c r="Y265" s="81">
        <v>1</v>
      </c>
      <c r="Z265" s="82">
        <v>98</v>
      </c>
      <c r="AA265" s="24">
        <v>1</v>
      </c>
      <c r="AB265" s="81">
        <v>0</v>
      </c>
      <c r="AC265" s="82">
        <v>144</v>
      </c>
      <c r="AD265" s="24">
        <v>0</v>
      </c>
      <c r="AE265" s="81">
        <v>0</v>
      </c>
      <c r="AF265" s="82">
        <v>80</v>
      </c>
      <c r="AG265" s="24">
        <v>0</v>
      </c>
      <c r="AH265" s="81">
        <v>0</v>
      </c>
      <c r="AI265" s="82">
        <v>58</v>
      </c>
      <c r="AJ265" s="24">
        <v>0</v>
      </c>
      <c r="AK265" s="81">
        <v>0</v>
      </c>
      <c r="AL265" s="82">
        <v>37</v>
      </c>
    </row>
    <row r="266" spans="2:38" ht="12.75">
      <c r="B266" s="6" t="s">
        <v>264</v>
      </c>
      <c r="C266" s="24">
        <v>0</v>
      </c>
      <c r="D266" s="81">
        <v>0</v>
      </c>
      <c r="E266" s="82">
        <v>14</v>
      </c>
      <c r="F266" s="24">
        <v>0</v>
      </c>
      <c r="G266" s="81">
        <v>0</v>
      </c>
      <c r="H266" s="82">
        <v>35</v>
      </c>
      <c r="I266" s="24">
        <v>2</v>
      </c>
      <c r="J266" s="81">
        <v>0</v>
      </c>
      <c r="K266" s="82">
        <v>4</v>
      </c>
      <c r="L266" s="24">
        <v>1</v>
      </c>
      <c r="M266" s="81">
        <v>0</v>
      </c>
      <c r="N266" s="82">
        <v>8</v>
      </c>
      <c r="O266" s="24">
        <v>0</v>
      </c>
      <c r="P266" s="81">
        <v>0</v>
      </c>
      <c r="Q266" s="82">
        <v>7</v>
      </c>
      <c r="R266" s="24">
        <v>0</v>
      </c>
      <c r="S266" s="81">
        <v>0</v>
      </c>
      <c r="T266" s="82">
        <v>54</v>
      </c>
      <c r="U266" s="24">
        <v>4</v>
      </c>
      <c r="V266" s="81">
        <v>0</v>
      </c>
      <c r="W266" s="82">
        <v>29</v>
      </c>
      <c r="X266" s="24">
        <v>3</v>
      </c>
      <c r="Y266" s="81">
        <v>0</v>
      </c>
      <c r="Z266" s="82">
        <v>3</v>
      </c>
      <c r="AA266" s="24">
        <v>1</v>
      </c>
      <c r="AB266" s="81">
        <v>0</v>
      </c>
      <c r="AC266" s="82">
        <v>14</v>
      </c>
      <c r="AD266" s="24">
        <v>2</v>
      </c>
      <c r="AE266" s="81">
        <v>2</v>
      </c>
      <c r="AF266" s="82">
        <v>52</v>
      </c>
      <c r="AG266" s="24">
        <v>3</v>
      </c>
      <c r="AH266" s="81">
        <v>2</v>
      </c>
      <c r="AI266" s="82">
        <v>61</v>
      </c>
      <c r="AJ266" s="24">
        <v>0</v>
      </c>
      <c r="AK266" s="81">
        <v>0</v>
      </c>
      <c r="AL266" s="82">
        <v>34</v>
      </c>
    </row>
    <row r="267" spans="2:38" ht="12.75">
      <c r="B267" s="6" t="s">
        <v>265</v>
      </c>
      <c r="C267" s="24">
        <v>1</v>
      </c>
      <c r="D267" s="81">
        <v>1</v>
      </c>
      <c r="E267" s="82">
        <v>58</v>
      </c>
      <c r="F267" s="24">
        <v>1</v>
      </c>
      <c r="G267" s="81">
        <v>0</v>
      </c>
      <c r="H267" s="82">
        <v>43</v>
      </c>
      <c r="I267" s="24">
        <v>1</v>
      </c>
      <c r="J267" s="81">
        <v>1</v>
      </c>
      <c r="K267" s="82">
        <v>67</v>
      </c>
      <c r="L267" s="24">
        <v>0</v>
      </c>
      <c r="M267" s="81">
        <v>0</v>
      </c>
      <c r="N267" s="82">
        <v>41</v>
      </c>
      <c r="O267" s="24">
        <v>0</v>
      </c>
      <c r="P267" s="81">
        <v>0</v>
      </c>
      <c r="Q267" s="82">
        <v>0</v>
      </c>
      <c r="R267" s="24">
        <v>0</v>
      </c>
      <c r="S267" s="81">
        <v>0</v>
      </c>
      <c r="T267" s="82">
        <v>0</v>
      </c>
      <c r="U267" s="24">
        <v>0</v>
      </c>
      <c r="V267" s="81">
        <v>0</v>
      </c>
      <c r="W267" s="82">
        <v>10</v>
      </c>
      <c r="X267" s="24">
        <v>0</v>
      </c>
      <c r="Y267" s="81">
        <v>0</v>
      </c>
      <c r="Z267" s="82">
        <v>67</v>
      </c>
      <c r="AA267" s="24">
        <v>0</v>
      </c>
      <c r="AB267" s="81">
        <v>0</v>
      </c>
      <c r="AC267" s="82">
        <v>62</v>
      </c>
      <c r="AD267" s="24">
        <v>4</v>
      </c>
      <c r="AE267" s="81">
        <v>4</v>
      </c>
      <c r="AF267" s="82">
        <v>50</v>
      </c>
      <c r="AG267" s="24">
        <v>0</v>
      </c>
      <c r="AH267" s="81">
        <v>0</v>
      </c>
      <c r="AI267" s="82">
        <v>50</v>
      </c>
      <c r="AJ267" s="24">
        <v>0</v>
      </c>
      <c r="AK267" s="81">
        <v>0</v>
      </c>
      <c r="AL267" s="82">
        <v>36</v>
      </c>
    </row>
    <row r="268" spans="2:38" ht="12.75">
      <c r="B268" s="6" t="s">
        <v>266</v>
      </c>
      <c r="C268" s="24">
        <v>0</v>
      </c>
      <c r="D268" s="81">
        <v>0</v>
      </c>
      <c r="E268" s="82">
        <v>8</v>
      </c>
      <c r="F268" s="24">
        <v>0</v>
      </c>
      <c r="G268" s="81">
        <v>0</v>
      </c>
      <c r="H268" s="82">
        <v>11</v>
      </c>
      <c r="I268" s="24">
        <v>0</v>
      </c>
      <c r="J268" s="81">
        <v>0</v>
      </c>
      <c r="K268" s="82">
        <v>10</v>
      </c>
      <c r="L268" s="24">
        <v>0</v>
      </c>
      <c r="M268" s="81">
        <v>0</v>
      </c>
      <c r="N268" s="82">
        <v>9</v>
      </c>
      <c r="O268" s="24">
        <v>0</v>
      </c>
      <c r="P268" s="81">
        <v>0</v>
      </c>
      <c r="Q268" s="82">
        <v>7</v>
      </c>
      <c r="R268" s="24">
        <v>0</v>
      </c>
      <c r="S268" s="81">
        <v>0</v>
      </c>
      <c r="T268" s="82">
        <v>0</v>
      </c>
      <c r="U268" s="24">
        <v>0</v>
      </c>
      <c r="V268" s="81">
        <v>0</v>
      </c>
      <c r="W268" s="82">
        <v>7</v>
      </c>
      <c r="X268" s="24">
        <v>0</v>
      </c>
      <c r="Y268" s="81">
        <v>0</v>
      </c>
      <c r="Z268" s="82">
        <v>6</v>
      </c>
      <c r="AA268" s="24">
        <v>0</v>
      </c>
      <c r="AB268" s="81">
        <v>0</v>
      </c>
      <c r="AC268" s="82">
        <v>11</v>
      </c>
      <c r="AD268" s="24">
        <v>0</v>
      </c>
      <c r="AE268" s="81">
        <v>0</v>
      </c>
      <c r="AF268" s="82">
        <v>15</v>
      </c>
      <c r="AG268" s="24">
        <v>1</v>
      </c>
      <c r="AH268" s="81">
        <v>0</v>
      </c>
      <c r="AI268" s="82">
        <v>9</v>
      </c>
      <c r="AJ268" s="24">
        <v>0</v>
      </c>
      <c r="AK268" s="81">
        <v>0</v>
      </c>
      <c r="AL268" s="82">
        <v>5</v>
      </c>
    </row>
    <row r="269" spans="2:38" ht="12.75">
      <c r="B269" s="6" t="s">
        <v>267</v>
      </c>
      <c r="C269" s="24">
        <v>0</v>
      </c>
      <c r="D269" s="81">
        <v>0</v>
      </c>
      <c r="E269" s="82">
        <v>92</v>
      </c>
      <c r="F269" s="24">
        <v>0</v>
      </c>
      <c r="G269" s="81">
        <v>0</v>
      </c>
      <c r="H269" s="82">
        <v>62</v>
      </c>
      <c r="I269" s="24">
        <v>0</v>
      </c>
      <c r="J269" s="81">
        <v>0</v>
      </c>
      <c r="K269" s="82">
        <v>90</v>
      </c>
      <c r="L269" s="24">
        <v>0</v>
      </c>
      <c r="M269" s="81">
        <v>0</v>
      </c>
      <c r="N269" s="82">
        <v>84</v>
      </c>
      <c r="O269" s="24">
        <v>0</v>
      </c>
      <c r="P269" s="81">
        <v>0</v>
      </c>
      <c r="Q269" s="82">
        <v>131</v>
      </c>
      <c r="R269" s="24">
        <v>1</v>
      </c>
      <c r="S269" s="81">
        <v>1</v>
      </c>
      <c r="T269" s="82">
        <v>300</v>
      </c>
      <c r="U269" s="24">
        <v>2</v>
      </c>
      <c r="V269" s="81">
        <v>2</v>
      </c>
      <c r="W269" s="82">
        <v>216</v>
      </c>
      <c r="X269" s="24">
        <v>0</v>
      </c>
      <c r="Y269" s="81">
        <v>0</v>
      </c>
      <c r="Z269" s="82">
        <v>149</v>
      </c>
      <c r="AA269" s="24">
        <v>1</v>
      </c>
      <c r="AB269" s="81">
        <v>1</v>
      </c>
      <c r="AC269" s="82">
        <v>161</v>
      </c>
      <c r="AD269" s="24">
        <v>1</v>
      </c>
      <c r="AE269" s="81">
        <v>1</v>
      </c>
      <c r="AF269" s="82">
        <v>138</v>
      </c>
      <c r="AG269" s="24">
        <v>0</v>
      </c>
      <c r="AH269" s="81">
        <v>0</v>
      </c>
      <c r="AI269" s="82">
        <v>191</v>
      </c>
      <c r="AJ269" s="24">
        <v>0</v>
      </c>
      <c r="AK269" s="81">
        <v>0</v>
      </c>
      <c r="AL269" s="82">
        <v>114</v>
      </c>
    </row>
    <row r="270" spans="2:38" ht="13.5" thickBot="1">
      <c r="B270" s="7" t="s">
        <v>268</v>
      </c>
      <c r="C270" s="109">
        <v>21</v>
      </c>
      <c r="D270" s="93">
        <v>18</v>
      </c>
      <c r="E270" s="94">
        <v>1453</v>
      </c>
      <c r="F270" s="109">
        <v>15</v>
      </c>
      <c r="G270" s="93">
        <v>0</v>
      </c>
      <c r="H270" s="94">
        <v>1017</v>
      </c>
      <c r="I270" s="109">
        <v>10</v>
      </c>
      <c r="J270" s="93">
        <v>2</v>
      </c>
      <c r="K270" s="94">
        <v>1127</v>
      </c>
      <c r="L270" s="109">
        <v>11</v>
      </c>
      <c r="M270" s="93">
        <v>6</v>
      </c>
      <c r="N270" s="94">
        <v>1090</v>
      </c>
      <c r="O270" s="109">
        <v>13</v>
      </c>
      <c r="P270" s="93">
        <v>7</v>
      </c>
      <c r="Q270" s="94">
        <v>1292</v>
      </c>
      <c r="R270" s="109">
        <v>24</v>
      </c>
      <c r="S270" s="93">
        <v>8</v>
      </c>
      <c r="T270" s="94">
        <v>1164</v>
      </c>
      <c r="U270" s="109">
        <v>14</v>
      </c>
      <c r="V270" s="93">
        <v>3</v>
      </c>
      <c r="W270" s="94">
        <v>1042</v>
      </c>
      <c r="X270" s="109">
        <v>12</v>
      </c>
      <c r="Y270" s="93">
        <v>6</v>
      </c>
      <c r="Z270" s="94">
        <v>1418</v>
      </c>
      <c r="AA270" s="109">
        <v>23</v>
      </c>
      <c r="AB270" s="93">
        <v>9</v>
      </c>
      <c r="AC270" s="94">
        <v>1076</v>
      </c>
      <c r="AD270" s="109">
        <v>7</v>
      </c>
      <c r="AE270" s="93">
        <v>4</v>
      </c>
      <c r="AF270" s="94">
        <v>919</v>
      </c>
      <c r="AG270" s="109">
        <v>19</v>
      </c>
      <c r="AH270" s="93">
        <v>11</v>
      </c>
      <c r="AI270" s="94">
        <v>1006</v>
      </c>
      <c r="AJ270" s="109">
        <v>18</v>
      </c>
      <c r="AK270" s="93">
        <v>8</v>
      </c>
      <c r="AL270" s="94">
        <v>697</v>
      </c>
    </row>
    <row r="271" spans="2:38" ht="13.5" thickBot="1">
      <c r="B271" s="110" t="s">
        <v>0</v>
      </c>
      <c r="C271" s="111">
        <f aca="true" t="shared" si="42" ref="C271:H271">SUM(C259:C270)</f>
        <v>34</v>
      </c>
      <c r="D271" s="112">
        <f t="shared" si="42"/>
        <v>26</v>
      </c>
      <c r="E271" s="113">
        <f t="shared" si="42"/>
        <v>1891</v>
      </c>
      <c r="F271" s="111">
        <f t="shared" si="42"/>
        <v>25</v>
      </c>
      <c r="G271" s="112">
        <f t="shared" si="42"/>
        <v>4</v>
      </c>
      <c r="H271" s="113">
        <f t="shared" si="42"/>
        <v>1399</v>
      </c>
      <c r="I271" s="111">
        <f aca="true" t="shared" si="43" ref="I271:N271">SUM(I259:I270)</f>
        <v>19</v>
      </c>
      <c r="J271" s="112">
        <f t="shared" si="43"/>
        <v>7</v>
      </c>
      <c r="K271" s="113">
        <f t="shared" si="43"/>
        <v>1627</v>
      </c>
      <c r="L271" s="111">
        <f t="shared" si="43"/>
        <v>21</v>
      </c>
      <c r="M271" s="112">
        <f t="shared" si="43"/>
        <v>12</v>
      </c>
      <c r="N271" s="113">
        <f t="shared" si="43"/>
        <v>1520</v>
      </c>
      <c r="O271" s="111">
        <f aca="true" t="shared" si="44" ref="O271:T271">SUM(O259:O270)</f>
        <v>24</v>
      </c>
      <c r="P271" s="112">
        <f t="shared" si="44"/>
        <v>16</v>
      </c>
      <c r="Q271" s="113">
        <f t="shared" si="44"/>
        <v>1817</v>
      </c>
      <c r="R271" s="111">
        <f t="shared" si="44"/>
        <v>31</v>
      </c>
      <c r="S271" s="112">
        <f t="shared" si="44"/>
        <v>10</v>
      </c>
      <c r="T271" s="113">
        <f t="shared" si="44"/>
        <v>1936</v>
      </c>
      <c r="U271" s="111">
        <f aca="true" t="shared" si="45" ref="U271:Z271">SUM(U259:U270)</f>
        <v>29</v>
      </c>
      <c r="V271" s="112">
        <f t="shared" si="45"/>
        <v>10</v>
      </c>
      <c r="W271" s="113">
        <f t="shared" si="45"/>
        <v>1732</v>
      </c>
      <c r="X271" s="111">
        <f t="shared" si="45"/>
        <v>25</v>
      </c>
      <c r="Y271" s="112">
        <f t="shared" si="45"/>
        <v>8</v>
      </c>
      <c r="Z271" s="113">
        <f t="shared" si="45"/>
        <v>2002</v>
      </c>
      <c r="AA271" s="111">
        <f aca="true" t="shared" si="46" ref="AA271:AF271">SUM(AA259:AA270)</f>
        <v>31</v>
      </c>
      <c r="AB271" s="112">
        <f t="shared" si="46"/>
        <v>15</v>
      </c>
      <c r="AC271" s="113">
        <f t="shared" si="46"/>
        <v>1981</v>
      </c>
      <c r="AD271" s="111">
        <f t="shared" si="46"/>
        <v>28</v>
      </c>
      <c r="AE271" s="112">
        <f t="shared" si="46"/>
        <v>18</v>
      </c>
      <c r="AF271" s="113">
        <f t="shared" si="46"/>
        <v>1444</v>
      </c>
      <c r="AG271" s="111">
        <f aca="true" t="shared" si="47" ref="AG271:AL271">SUM(AG259:AG270)</f>
        <v>37</v>
      </c>
      <c r="AH271" s="112">
        <f t="shared" si="47"/>
        <v>20</v>
      </c>
      <c r="AI271" s="113">
        <f t="shared" si="47"/>
        <v>1792</v>
      </c>
      <c r="AJ271" s="111">
        <f t="shared" si="47"/>
        <v>25</v>
      </c>
      <c r="AK271" s="112">
        <f t="shared" si="47"/>
        <v>9</v>
      </c>
      <c r="AL271" s="113">
        <f t="shared" si="47"/>
        <v>1068</v>
      </c>
    </row>
    <row r="273" spans="2:5" ht="12.75">
      <c r="B273" s="315"/>
      <c r="C273" s="315"/>
      <c r="D273" s="315"/>
      <c r="E273" s="315"/>
    </row>
    <row r="275" spans="2:5" ht="12.75">
      <c r="B275" s="284" t="s">
        <v>119</v>
      </c>
      <c r="C275" s="284"/>
      <c r="D275" s="284"/>
      <c r="E275" s="284"/>
    </row>
    <row r="276" spans="2:5" ht="12.75">
      <c r="B276" s="145"/>
      <c r="C276" s="145"/>
      <c r="D276" s="145"/>
      <c r="E276" s="145"/>
    </row>
    <row r="277" spans="2:5" ht="12.75">
      <c r="B277" s="284" t="s">
        <v>69</v>
      </c>
      <c r="C277" s="284"/>
      <c r="D277" s="284"/>
      <c r="E277" s="284"/>
    </row>
    <row r="278" spans="2:5" ht="12.75">
      <c r="B278" s="145"/>
      <c r="C278" s="145"/>
      <c r="D278" s="145"/>
      <c r="E278" s="145"/>
    </row>
    <row r="279" spans="2:5" ht="12.75">
      <c r="B279" s="284" t="s">
        <v>117</v>
      </c>
      <c r="C279" s="284"/>
      <c r="D279" s="284"/>
      <c r="E279" s="284"/>
    </row>
    <row r="280" spans="2:5" ht="12.75">
      <c r="B280" s="145"/>
      <c r="C280" s="145"/>
      <c r="D280" s="145"/>
      <c r="E280" s="145"/>
    </row>
    <row r="281" spans="2:5" ht="12.75">
      <c r="B281" s="284">
        <v>2015</v>
      </c>
      <c r="C281" s="284"/>
      <c r="D281" s="284"/>
      <c r="E281" s="284"/>
    </row>
    <row r="282" spans="2:5" ht="13.5" thickBot="1">
      <c r="B282" s="1"/>
      <c r="C282" s="1"/>
      <c r="D282" s="1"/>
      <c r="E282" s="1"/>
    </row>
    <row r="283" spans="2:38" ht="13.5" customHeight="1" thickBot="1">
      <c r="B283" s="286" t="s">
        <v>439</v>
      </c>
      <c r="C283" s="289" t="s">
        <v>7</v>
      </c>
      <c r="D283" s="293"/>
      <c r="E283" s="294"/>
      <c r="F283" s="292" t="s">
        <v>493</v>
      </c>
      <c r="G283" s="293"/>
      <c r="H283" s="294"/>
      <c r="I283" s="292" t="s">
        <v>497</v>
      </c>
      <c r="J283" s="293"/>
      <c r="K283" s="294"/>
      <c r="L283" s="292" t="s">
        <v>499</v>
      </c>
      <c r="M283" s="293"/>
      <c r="N283" s="294"/>
      <c r="O283" s="292" t="s">
        <v>503</v>
      </c>
      <c r="P283" s="293"/>
      <c r="Q283" s="294"/>
      <c r="R283" s="292" t="s">
        <v>505</v>
      </c>
      <c r="S283" s="293"/>
      <c r="T283" s="294"/>
      <c r="U283" s="292" t="s">
        <v>507</v>
      </c>
      <c r="V283" s="293"/>
      <c r="W283" s="294"/>
      <c r="X283" s="292" t="s">
        <v>512</v>
      </c>
      <c r="Y283" s="293"/>
      <c r="Z283" s="294"/>
      <c r="AA283" s="292" t="s">
        <v>515</v>
      </c>
      <c r="AB283" s="293"/>
      <c r="AC283" s="294"/>
      <c r="AD283" s="292" t="s">
        <v>516</v>
      </c>
      <c r="AE283" s="293"/>
      <c r="AF283" s="294"/>
      <c r="AG283" s="292" t="s">
        <v>522</v>
      </c>
      <c r="AH283" s="293"/>
      <c r="AI283" s="294"/>
      <c r="AJ283" s="292" t="s">
        <v>526</v>
      </c>
      <c r="AK283" s="293"/>
      <c r="AL283" s="294"/>
    </row>
    <row r="284" spans="2:38" ht="12.75" customHeight="1">
      <c r="B284" s="316"/>
      <c r="C284" s="295" t="s">
        <v>97</v>
      </c>
      <c r="D284" s="297" t="s">
        <v>98</v>
      </c>
      <c r="E284" s="298"/>
      <c r="F284" s="295" t="s">
        <v>97</v>
      </c>
      <c r="G284" s="297" t="s">
        <v>98</v>
      </c>
      <c r="H284" s="298"/>
      <c r="I284" s="295" t="s">
        <v>97</v>
      </c>
      <c r="J284" s="297" t="s">
        <v>98</v>
      </c>
      <c r="K284" s="298"/>
      <c r="L284" s="295" t="s">
        <v>97</v>
      </c>
      <c r="M284" s="297" t="s">
        <v>98</v>
      </c>
      <c r="N284" s="298"/>
      <c r="O284" s="295" t="s">
        <v>97</v>
      </c>
      <c r="P284" s="297" t="s">
        <v>98</v>
      </c>
      <c r="Q284" s="298"/>
      <c r="R284" s="295" t="s">
        <v>97</v>
      </c>
      <c r="S284" s="297" t="s">
        <v>98</v>
      </c>
      <c r="T284" s="298"/>
      <c r="U284" s="295" t="s">
        <v>97</v>
      </c>
      <c r="V284" s="297" t="s">
        <v>98</v>
      </c>
      <c r="W284" s="298"/>
      <c r="X284" s="295" t="s">
        <v>97</v>
      </c>
      <c r="Y284" s="297" t="s">
        <v>98</v>
      </c>
      <c r="Z284" s="298"/>
      <c r="AA284" s="295" t="s">
        <v>97</v>
      </c>
      <c r="AB284" s="297" t="s">
        <v>98</v>
      </c>
      <c r="AC284" s="298"/>
      <c r="AD284" s="295" t="s">
        <v>97</v>
      </c>
      <c r="AE284" s="297" t="s">
        <v>98</v>
      </c>
      <c r="AF284" s="298"/>
      <c r="AG284" s="295" t="s">
        <v>97</v>
      </c>
      <c r="AH284" s="297" t="s">
        <v>98</v>
      </c>
      <c r="AI284" s="298"/>
      <c r="AJ284" s="295" t="s">
        <v>97</v>
      </c>
      <c r="AK284" s="297" t="s">
        <v>98</v>
      </c>
      <c r="AL284" s="298"/>
    </row>
    <row r="285" spans="2:38" ht="13.5" thickBot="1">
      <c r="B285" s="317"/>
      <c r="C285" s="296"/>
      <c r="D285" s="299"/>
      <c r="E285" s="300"/>
      <c r="F285" s="296"/>
      <c r="G285" s="299"/>
      <c r="H285" s="300"/>
      <c r="I285" s="296"/>
      <c r="J285" s="299"/>
      <c r="K285" s="300"/>
      <c r="L285" s="296"/>
      <c r="M285" s="299"/>
      <c r="N285" s="300"/>
      <c r="O285" s="296"/>
      <c r="P285" s="299"/>
      <c r="Q285" s="300"/>
      <c r="R285" s="296"/>
      <c r="S285" s="299"/>
      <c r="T285" s="300"/>
      <c r="U285" s="296"/>
      <c r="V285" s="299"/>
      <c r="W285" s="300"/>
      <c r="X285" s="296"/>
      <c r="Y285" s="299"/>
      <c r="Z285" s="300"/>
      <c r="AA285" s="296"/>
      <c r="AB285" s="299"/>
      <c r="AC285" s="300"/>
      <c r="AD285" s="296"/>
      <c r="AE285" s="299"/>
      <c r="AF285" s="300"/>
      <c r="AG285" s="296"/>
      <c r="AH285" s="299"/>
      <c r="AI285" s="300"/>
      <c r="AJ285" s="296"/>
      <c r="AK285" s="299"/>
      <c r="AL285" s="300"/>
    </row>
    <row r="286" spans="2:38" ht="26.25" thickBot="1">
      <c r="B286" s="318"/>
      <c r="C286" s="115" t="s">
        <v>99</v>
      </c>
      <c r="D286" s="116" t="s">
        <v>100</v>
      </c>
      <c r="E286" s="117" t="s">
        <v>101</v>
      </c>
      <c r="F286" s="115" t="s">
        <v>99</v>
      </c>
      <c r="G286" s="116" t="s">
        <v>100</v>
      </c>
      <c r="H286" s="117" t="s">
        <v>101</v>
      </c>
      <c r="I286" s="115" t="s">
        <v>99</v>
      </c>
      <c r="J286" s="116" t="s">
        <v>100</v>
      </c>
      <c r="K286" s="117" t="s">
        <v>101</v>
      </c>
      <c r="L286" s="115" t="s">
        <v>99</v>
      </c>
      <c r="M286" s="116" t="s">
        <v>100</v>
      </c>
      <c r="N286" s="117" t="s">
        <v>101</v>
      </c>
      <c r="O286" s="115" t="s">
        <v>99</v>
      </c>
      <c r="P286" s="116" t="s">
        <v>100</v>
      </c>
      <c r="Q286" s="117" t="s">
        <v>101</v>
      </c>
      <c r="R286" s="115" t="s">
        <v>99</v>
      </c>
      <c r="S286" s="116" t="s">
        <v>100</v>
      </c>
      <c r="T286" s="117" t="s">
        <v>101</v>
      </c>
      <c r="U286" s="115" t="s">
        <v>99</v>
      </c>
      <c r="V286" s="116" t="s">
        <v>100</v>
      </c>
      <c r="W286" s="117" t="s">
        <v>101</v>
      </c>
      <c r="X286" s="115" t="s">
        <v>99</v>
      </c>
      <c r="Y286" s="116" t="s">
        <v>100</v>
      </c>
      <c r="Z286" s="117" t="s">
        <v>101</v>
      </c>
      <c r="AA286" s="115" t="s">
        <v>99</v>
      </c>
      <c r="AB286" s="116" t="s">
        <v>100</v>
      </c>
      <c r="AC286" s="117" t="s">
        <v>101</v>
      </c>
      <c r="AD286" s="115" t="s">
        <v>99</v>
      </c>
      <c r="AE286" s="116" t="s">
        <v>100</v>
      </c>
      <c r="AF286" s="117" t="s">
        <v>101</v>
      </c>
      <c r="AG286" s="115" t="s">
        <v>99</v>
      </c>
      <c r="AH286" s="116" t="s">
        <v>100</v>
      </c>
      <c r="AI286" s="117" t="s">
        <v>101</v>
      </c>
      <c r="AJ286" s="115" t="s">
        <v>99</v>
      </c>
      <c r="AK286" s="116" t="s">
        <v>100</v>
      </c>
      <c r="AL286" s="117" t="s">
        <v>101</v>
      </c>
    </row>
    <row r="287" spans="2:38" ht="12.75">
      <c r="B287" s="5" t="s">
        <v>269</v>
      </c>
      <c r="C287" s="25">
        <v>0</v>
      </c>
      <c r="D287" s="97">
        <v>0</v>
      </c>
      <c r="E287" s="108">
        <v>10</v>
      </c>
      <c r="F287" s="25">
        <v>0</v>
      </c>
      <c r="G287" s="97">
        <v>0</v>
      </c>
      <c r="H287" s="108">
        <v>8</v>
      </c>
      <c r="I287" s="25">
        <v>1</v>
      </c>
      <c r="J287" s="97">
        <v>0</v>
      </c>
      <c r="K287" s="108">
        <v>20</v>
      </c>
      <c r="L287" s="25">
        <v>2</v>
      </c>
      <c r="M287" s="97">
        <v>1</v>
      </c>
      <c r="N287" s="108">
        <v>15</v>
      </c>
      <c r="O287" s="25">
        <v>1</v>
      </c>
      <c r="P287" s="97">
        <v>1</v>
      </c>
      <c r="Q287" s="108">
        <v>22</v>
      </c>
      <c r="R287" s="25">
        <v>2</v>
      </c>
      <c r="S287" s="97">
        <v>0</v>
      </c>
      <c r="T287" s="108">
        <v>33</v>
      </c>
      <c r="U287" s="25">
        <v>1</v>
      </c>
      <c r="V287" s="97">
        <v>1</v>
      </c>
      <c r="W287" s="108">
        <v>31</v>
      </c>
      <c r="X287" s="25">
        <v>0</v>
      </c>
      <c r="Y287" s="97">
        <v>0</v>
      </c>
      <c r="Z287" s="108">
        <v>13</v>
      </c>
      <c r="AA287" s="25">
        <v>0</v>
      </c>
      <c r="AB287" s="97">
        <v>0</v>
      </c>
      <c r="AC287" s="108">
        <v>24</v>
      </c>
      <c r="AD287" s="25">
        <v>0</v>
      </c>
      <c r="AE287" s="97">
        <v>0</v>
      </c>
      <c r="AF287" s="108">
        <v>17</v>
      </c>
      <c r="AG287" s="25">
        <v>1</v>
      </c>
      <c r="AH287" s="97">
        <v>0</v>
      </c>
      <c r="AI287" s="108">
        <v>16</v>
      </c>
      <c r="AJ287" s="25">
        <v>0</v>
      </c>
      <c r="AK287" s="97">
        <v>0</v>
      </c>
      <c r="AL287" s="108">
        <v>9</v>
      </c>
    </row>
    <row r="288" spans="2:38" ht="12.75">
      <c r="B288" s="6" t="s">
        <v>270</v>
      </c>
      <c r="C288" s="24">
        <v>33</v>
      </c>
      <c r="D288" s="81">
        <v>26</v>
      </c>
      <c r="E288" s="82">
        <v>577</v>
      </c>
      <c r="F288" s="24">
        <v>15</v>
      </c>
      <c r="G288" s="81">
        <v>8</v>
      </c>
      <c r="H288" s="82">
        <v>386</v>
      </c>
      <c r="I288" s="24">
        <v>0</v>
      </c>
      <c r="J288" s="81">
        <v>0</v>
      </c>
      <c r="K288" s="82">
        <v>0</v>
      </c>
      <c r="L288" s="24">
        <v>0</v>
      </c>
      <c r="M288" s="81">
        <v>0</v>
      </c>
      <c r="N288" s="82">
        <v>0</v>
      </c>
      <c r="O288" s="24">
        <v>0</v>
      </c>
      <c r="P288" s="81">
        <v>0</v>
      </c>
      <c r="Q288" s="82">
        <v>0</v>
      </c>
      <c r="R288" s="24">
        <v>0</v>
      </c>
      <c r="S288" s="81">
        <v>0</v>
      </c>
      <c r="T288" s="82">
        <v>0</v>
      </c>
      <c r="U288" s="24">
        <v>0</v>
      </c>
      <c r="V288" s="81">
        <v>0</v>
      </c>
      <c r="W288" s="82">
        <v>0</v>
      </c>
      <c r="X288" s="24">
        <v>0</v>
      </c>
      <c r="Y288" s="81">
        <v>0</v>
      </c>
      <c r="Z288" s="82">
        <v>0</v>
      </c>
      <c r="AA288" s="24">
        <v>0</v>
      </c>
      <c r="AB288" s="81">
        <v>0</v>
      </c>
      <c r="AC288" s="82">
        <v>0</v>
      </c>
      <c r="AD288" s="24">
        <v>0</v>
      </c>
      <c r="AE288" s="81">
        <v>0</v>
      </c>
      <c r="AF288" s="82">
        <v>0</v>
      </c>
      <c r="AG288" s="24">
        <v>0</v>
      </c>
      <c r="AH288" s="81">
        <v>0</v>
      </c>
      <c r="AI288" s="82">
        <v>0</v>
      </c>
      <c r="AJ288" s="24">
        <v>0</v>
      </c>
      <c r="AK288" s="81">
        <v>0</v>
      </c>
      <c r="AL288" s="82">
        <v>0</v>
      </c>
    </row>
    <row r="289" spans="2:38" ht="12.75">
      <c r="B289" s="6" t="s">
        <v>271</v>
      </c>
      <c r="C289" s="24">
        <v>2</v>
      </c>
      <c r="D289" s="81">
        <v>2</v>
      </c>
      <c r="E289" s="82">
        <v>19</v>
      </c>
      <c r="F289" s="24">
        <v>0</v>
      </c>
      <c r="G289" s="81">
        <v>0</v>
      </c>
      <c r="H289" s="82">
        <v>11</v>
      </c>
      <c r="I289" s="24">
        <v>0</v>
      </c>
      <c r="J289" s="81">
        <v>0</v>
      </c>
      <c r="K289" s="82">
        <v>12</v>
      </c>
      <c r="L289" s="24">
        <v>0</v>
      </c>
      <c r="M289" s="81">
        <v>0</v>
      </c>
      <c r="N289" s="82">
        <v>9</v>
      </c>
      <c r="O289" s="24">
        <v>0</v>
      </c>
      <c r="P289" s="81">
        <v>0</v>
      </c>
      <c r="Q289" s="82">
        <v>8</v>
      </c>
      <c r="R289" s="24">
        <v>0</v>
      </c>
      <c r="S289" s="81">
        <v>0</v>
      </c>
      <c r="T289" s="82">
        <v>13</v>
      </c>
      <c r="U289" s="24">
        <v>0</v>
      </c>
      <c r="V289" s="81">
        <v>0</v>
      </c>
      <c r="W289" s="82">
        <v>16</v>
      </c>
      <c r="X289" s="24">
        <v>4</v>
      </c>
      <c r="Y289" s="81">
        <v>2</v>
      </c>
      <c r="Z289" s="82">
        <v>7</v>
      </c>
      <c r="AA289" s="24">
        <v>0</v>
      </c>
      <c r="AB289" s="81">
        <v>0</v>
      </c>
      <c r="AC289" s="82">
        <v>8</v>
      </c>
      <c r="AD289" s="24">
        <v>0</v>
      </c>
      <c r="AE289" s="81">
        <v>0</v>
      </c>
      <c r="AF289" s="82">
        <v>11</v>
      </c>
      <c r="AG289" s="24">
        <v>1</v>
      </c>
      <c r="AH289" s="81">
        <v>0</v>
      </c>
      <c r="AI289" s="82">
        <v>8</v>
      </c>
      <c r="AJ289" s="24">
        <v>0</v>
      </c>
      <c r="AK289" s="81">
        <v>0</v>
      </c>
      <c r="AL289" s="82">
        <v>8</v>
      </c>
    </row>
    <row r="290" spans="2:38" ht="12.75">
      <c r="B290" s="209" t="s">
        <v>467</v>
      </c>
      <c r="C290" s="24">
        <v>0</v>
      </c>
      <c r="D290" s="81">
        <v>0</v>
      </c>
      <c r="E290" s="82">
        <v>10</v>
      </c>
      <c r="F290" s="24">
        <v>0</v>
      </c>
      <c r="G290" s="81">
        <v>0</v>
      </c>
      <c r="H290" s="82">
        <v>6</v>
      </c>
      <c r="I290" s="24">
        <v>0</v>
      </c>
      <c r="J290" s="81">
        <v>0</v>
      </c>
      <c r="K290" s="82">
        <v>17</v>
      </c>
      <c r="L290" s="24">
        <v>0</v>
      </c>
      <c r="M290" s="81">
        <v>0</v>
      </c>
      <c r="N290" s="82">
        <v>11</v>
      </c>
      <c r="O290" s="24">
        <v>0</v>
      </c>
      <c r="P290" s="81">
        <v>0</v>
      </c>
      <c r="Q290" s="82">
        <v>39</v>
      </c>
      <c r="R290" s="24">
        <v>0</v>
      </c>
      <c r="S290" s="81">
        <v>0</v>
      </c>
      <c r="T290" s="82">
        <v>24</v>
      </c>
      <c r="U290" s="24">
        <v>0</v>
      </c>
      <c r="V290" s="81">
        <v>0</v>
      </c>
      <c r="W290" s="82">
        <v>20</v>
      </c>
      <c r="X290" s="24">
        <v>0</v>
      </c>
      <c r="Y290" s="81">
        <v>0</v>
      </c>
      <c r="Z290" s="82">
        <v>21</v>
      </c>
      <c r="AA290" s="24">
        <v>0</v>
      </c>
      <c r="AB290" s="81">
        <v>0</v>
      </c>
      <c r="AC290" s="82">
        <v>15</v>
      </c>
      <c r="AD290" s="24">
        <v>0</v>
      </c>
      <c r="AE290" s="81">
        <v>0</v>
      </c>
      <c r="AF290" s="82">
        <v>15</v>
      </c>
      <c r="AG290" s="24">
        <v>0</v>
      </c>
      <c r="AH290" s="81">
        <v>0</v>
      </c>
      <c r="AI290" s="82">
        <v>9</v>
      </c>
      <c r="AJ290" s="24">
        <v>0</v>
      </c>
      <c r="AK290" s="81">
        <v>0</v>
      </c>
      <c r="AL290" s="82">
        <v>8</v>
      </c>
    </row>
    <row r="291" spans="2:38" ht="12.75">
      <c r="B291" s="6" t="s">
        <v>272</v>
      </c>
      <c r="C291" s="24">
        <v>1</v>
      </c>
      <c r="D291" s="81">
        <v>1</v>
      </c>
      <c r="E291" s="82">
        <v>138</v>
      </c>
      <c r="F291" s="24">
        <v>0</v>
      </c>
      <c r="G291" s="81">
        <v>0</v>
      </c>
      <c r="H291" s="82">
        <v>67</v>
      </c>
      <c r="I291" s="24">
        <v>4</v>
      </c>
      <c r="J291" s="81">
        <v>4</v>
      </c>
      <c r="K291" s="82">
        <v>560</v>
      </c>
      <c r="L291" s="24">
        <v>3</v>
      </c>
      <c r="M291" s="81">
        <v>0</v>
      </c>
      <c r="N291" s="82">
        <v>611</v>
      </c>
      <c r="O291" s="24">
        <v>4</v>
      </c>
      <c r="P291" s="81">
        <v>1</v>
      </c>
      <c r="Q291" s="82">
        <v>553</v>
      </c>
      <c r="R291" s="24">
        <v>7</v>
      </c>
      <c r="S291" s="81">
        <v>6</v>
      </c>
      <c r="T291" s="82">
        <v>501</v>
      </c>
      <c r="U291" s="24">
        <v>7</v>
      </c>
      <c r="V291" s="81">
        <v>3</v>
      </c>
      <c r="W291" s="82">
        <v>526</v>
      </c>
      <c r="X291" s="24">
        <v>5</v>
      </c>
      <c r="Y291" s="81">
        <v>4</v>
      </c>
      <c r="Z291" s="82">
        <v>581</v>
      </c>
      <c r="AA291" s="24">
        <v>1</v>
      </c>
      <c r="AB291" s="81">
        <v>1</v>
      </c>
      <c r="AC291" s="82">
        <v>431</v>
      </c>
      <c r="AD291" s="24">
        <v>2</v>
      </c>
      <c r="AE291" s="81">
        <v>1</v>
      </c>
      <c r="AF291" s="82">
        <v>380</v>
      </c>
      <c r="AG291" s="24">
        <v>7</v>
      </c>
      <c r="AH291" s="81">
        <v>6</v>
      </c>
      <c r="AI291" s="82">
        <v>327</v>
      </c>
      <c r="AJ291" s="24">
        <v>3</v>
      </c>
      <c r="AK291" s="81">
        <v>2</v>
      </c>
      <c r="AL291" s="82">
        <v>251</v>
      </c>
    </row>
    <row r="292" spans="2:38" ht="12.75">
      <c r="B292" s="6" t="s">
        <v>273</v>
      </c>
      <c r="C292" s="24">
        <v>0</v>
      </c>
      <c r="D292" s="81">
        <v>0</v>
      </c>
      <c r="E292" s="82">
        <v>9</v>
      </c>
      <c r="F292" s="24">
        <v>0</v>
      </c>
      <c r="G292" s="81">
        <v>0</v>
      </c>
      <c r="H292" s="82">
        <v>5</v>
      </c>
      <c r="I292" s="24">
        <v>0</v>
      </c>
      <c r="J292" s="81">
        <v>0</v>
      </c>
      <c r="K292" s="82">
        <v>24</v>
      </c>
      <c r="L292" s="24">
        <v>0</v>
      </c>
      <c r="M292" s="81">
        <v>0</v>
      </c>
      <c r="N292" s="82">
        <v>26</v>
      </c>
      <c r="O292" s="24">
        <v>0</v>
      </c>
      <c r="P292" s="81">
        <v>0</v>
      </c>
      <c r="Q292" s="82">
        <v>21</v>
      </c>
      <c r="R292" s="24">
        <v>1</v>
      </c>
      <c r="S292" s="81">
        <v>0</v>
      </c>
      <c r="T292" s="82">
        <v>24</v>
      </c>
      <c r="U292" s="24">
        <v>1</v>
      </c>
      <c r="V292" s="81">
        <v>0</v>
      </c>
      <c r="W292" s="82">
        <v>16</v>
      </c>
      <c r="X292" s="24">
        <v>0</v>
      </c>
      <c r="Y292" s="81">
        <v>0</v>
      </c>
      <c r="Z292" s="82">
        <v>11</v>
      </c>
      <c r="AA292" s="24">
        <v>1</v>
      </c>
      <c r="AB292" s="81">
        <v>1</v>
      </c>
      <c r="AC292" s="82">
        <v>15</v>
      </c>
      <c r="AD292" s="24">
        <v>0</v>
      </c>
      <c r="AE292" s="81">
        <v>0</v>
      </c>
      <c r="AF292" s="82">
        <v>11</v>
      </c>
      <c r="AG292" s="24">
        <v>1</v>
      </c>
      <c r="AH292" s="81">
        <v>0</v>
      </c>
      <c r="AI292" s="82">
        <v>16</v>
      </c>
      <c r="AJ292" s="24">
        <v>0</v>
      </c>
      <c r="AK292" s="81">
        <v>0</v>
      </c>
      <c r="AL292" s="82">
        <v>7</v>
      </c>
    </row>
    <row r="293" spans="2:38" ht="12.75">
      <c r="B293" s="6" t="s">
        <v>274</v>
      </c>
      <c r="C293" s="24">
        <v>0</v>
      </c>
      <c r="D293" s="81">
        <v>0</v>
      </c>
      <c r="E293" s="82">
        <v>0</v>
      </c>
      <c r="F293" s="24">
        <v>0</v>
      </c>
      <c r="G293" s="81">
        <v>0</v>
      </c>
      <c r="H293" s="82">
        <v>0</v>
      </c>
      <c r="I293" s="24">
        <v>0</v>
      </c>
      <c r="J293" s="81">
        <v>0</v>
      </c>
      <c r="K293" s="82">
        <v>0</v>
      </c>
      <c r="L293" s="24">
        <v>0</v>
      </c>
      <c r="M293" s="81">
        <v>0</v>
      </c>
      <c r="N293" s="82">
        <v>0</v>
      </c>
      <c r="O293" s="24">
        <v>0</v>
      </c>
      <c r="P293" s="81">
        <v>0</v>
      </c>
      <c r="Q293" s="82">
        <v>0</v>
      </c>
      <c r="R293" s="24">
        <v>0</v>
      </c>
      <c r="S293" s="81">
        <v>0</v>
      </c>
      <c r="T293" s="82">
        <v>0</v>
      </c>
      <c r="U293" s="24">
        <v>0</v>
      </c>
      <c r="V293" s="81">
        <v>0</v>
      </c>
      <c r="W293" s="82">
        <v>0</v>
      </c>
      <c r="X293" s="24">
        <v>0</v>
      </c>
      <c r="Y293" s="81">
        <v>0</v>
      </c>
      <c r="Z293" s="82">
        <v>0</v>
      </c>
      <c r="AA293" s="24">
        <v>0</v>
      </c>
      <c r="AB293" s="81">
        <v>0</v>
      </c>
      <c r="AC293" s="82">
        <v>0</v>
      </c>
      <c r="AD293" s="24">
        <v>0</v>
      </c>
      <c r="AE293" s="81">
        <v>0</v>
      </c>
      <c r="AF293" s="82">
        <v>0</v>
      </c>
      <c r="AG293" s="24">
        <v>0</v>
      </c>
      <c r="AH293" s="81">
        <v>0</v>
      </c>
      <c r="AI293" s="82">
        <v>0</v>
      </c>
      <c r="AJ293" s="24">
        <v>0</v>
      </c>
      <c r="AK293" s="81">
        <v>0</v>
      </c>
      <c r="AL293" s="82">
        <v>0</v>
      </c>
    </row>
    <row r="294" spans="2:38" ht="12.75">
      <c r="B294" s="6" t="s">
        <v>275</v>
      </c>
      <c r="C294" s="24">
        <v>6</v>
      </c>
      <c r="D294" s="81">
        <v>2</v>
      </c>
      <c r="E294" s="82">
        <v>135</v>
      </c>
      <c r="F294" s="24">
        <v>2</v>
      </c>
      <c r="G294" s="81">
        <v>0</v>
      </c>
      <c r="H294" s="82">
        <v>150</v>
      </c>
      <c r="I294" s="24">
        <v>4</v>
      </c>
      <c r="J294" s="81">
        <v>3</v>
      </c>
      <c r="K294" s="82">
        <v>108</v>
      </c>
      <c r="L294" s="24">
        <v>2</v>
      </c>
      <c r="M294" s="81">
        <v>2</v>
      </c>
      <c r="N294" s="82">
        <v>73</v>
      </c>
      <c r="O294" s="24">
        <v>4</v>
      </c>
      <c r="P294" s="81">
        <v>3</v>
      </c>
      <c r="Q294" s="82">
        <v>83</v>
      </c>
      <c r="R294" s="24">
        <v>0</v>
      </c>
      <c r="S294" s="81">
        <v>0</v>
      </c>
      <c r="T294" s="82">
        <v>31</v>
      </c>
      <c r="U294" s="24">
        <v>0</v>
      </c>
      <c r="V294" s="81">
        <v>0</v>
      </c>
      <c r="W294" s="82">
        <v>0</v>
      </c>
      <c r="X294" s="24">
        <v>0</v>
      </c>
      <c r="Y294" s="81">
        <v>0</v>
      </c>
      <c r="Z294" s="82">
        <v>0</v>
      </c>
      <c r="AA294" s="24">
        <v>0</v>
      </c>
      <c r="AB294" s="81">
        <v>0</v>
      </c>
      <c r="AC294" s="82">
        <v>0</v>
      </c>
      <c r="AD294" s="24">
        <v>0</v>
      </c>
      <c r="AE294" s="81">
        <v>0</v>
      </c>
      <c r="AF294" s="82">
        <v>0</v>
      </c>
      <c r="AG294" s="24">
        <v>0</v>
      </c>
      <c r="AH294" s="81">
        <v>0</v>
      </c>
      <c r="AI294" s="82">
        <v>0</v>
      </c>
      <c r="AJ294" s="24">
        <v>0</v>
      </c>
      <c r="AK294" s="81">
        <v>0</v>
      </c>
      <c r="AL294" s="82">
        <v>0</v>
      </c>
    </row>
    <row r="295" spans="2:38" ht="13.5" thickBot="1">
      <c r="B295" s="7" t="s">
        <v>276</v>
      </c>
      <c r="C295" s="109">
        <v>1</v>
      </c>
      <c r="D295" s="93">
        <v>1</v>
      </c>
      <c r="E295" s="94">
        <v>1</v>
      </c>
      <c r="F295" s="109">
        <v>0</v>
      </c>
      <c r="G295" s="93">
        <v>0</v>
      </c>
      <c r="H295" s="94">
        <v>0</v>
      </c>
      <c r="I295" s="109">
        <v>0</v>
      </c>
      <c r="J295" s="93">
        <v>0</v>
      </c>
      <c r="K295" s="94">
        <v>1</v>
      </c>
      <c r="L295" s="109">
        <v>0</v>
      </c>
      <c r="M295" s="93">
        <v>0</v>
      </c>
      <c r="N295" s="94">
        <v>3</v>
      </c>
      <c r="O295" s="109">
        <v>0</v>
      </c>
      <c r="P295" s="93">
        <v>0</v>
      </c>
      <c r="Q295" s="94">
        <v>0</v>
      </c>
      <c r="R295" s="109">
        <v>0</v>
      </c>
      <c r="S295" s="93">
        <v>0</v>
      </c>
      <c r="T295" s="94">
        <v>8</v>
      </c>
      <c r="U295" s="109">
        <v>2</v>
      </c>
      <c r="V295" s="93">
        <v>0</v>
      </c>
      <c r="W295" s="94">
        <v>6</v>
      </c>
      <c r="X295" s="109">
        <v>0</v>
      </c>
      <c r="Y295" s="93">
        <v>0</v>
      </c>
      <c r="Z295" s="94">
        <v>10</v>
      </c>
      <c r="AA295" s="109">
        <v>0</v>
      </c>
      <c r="AB295" s="93">
        <v>0</v>
      </c>
      <c r="AC295" s="94">
        <v>0</v>
      </c>
      <c r="AD295" s="109">
        <v>1</v>
      </c>
      <c r="AE295" s="93">
        <v>0</v>
      </c>
      <c r="AF295" s="94">
        <v>0</v>
      </c>
      <c r="AG295" s="109">
        <v>0</v>
      </c>
      <c r="AH295" s="93">
        <v>0</v>
      </c>
      <c r="AI295" s="94">
        <v>0</v>
      </c>
      <c r="AJ295" s="109">
        <v>0</v>
      </c>
      <c r="AK295" s="93">
        <v>0</v>
      </c>
      <c r="AL295" s="94">
        <v>0</v>
      </c>
    </row>
    <row r="296" spans="2:38" ht="13.5" thickBot="1">
      <c r="B296" s="110" t="s">
        <v>0</v>
      </c>
      <c r="C296" s="111">
        <f aca="true" t="shared" si="48" ref="C296:H296">SUM(C287:C295)</f>
        <v>43</v>
      </c>
      <c r="D296" s="111">
        <f t="shared" si="48"/>
        <v>32</v>
      </c>
      <c r="E296" s="111">
        <f t="shared" si="48"/>
        <v>899</v>
      </c>
      <c r="F296" s="111">
        <f t="shared" si="48"/>
        <v>17</v>
      </c>
      <c r="G296" s="111">
        <f t="shared" si="48"/>
        <v>8</v>
      </c>
      <c r="H296" s="111">
        <f t="shared" si="48"/>
        <v>633</v>
      </c>
      <c r="I296" s="111">
        <f aca="true" t="shared" si="49" ref="I296:N296">SUM(I287:I295)</f>
        <v>9</v>
      </c>
      <c r="J296" s="111">
        <f t="shared" si="49"/>
        <v>7</v>
      </c>
      <c r="K296" s="111">
        <f t="shared" si="49"/>
        <v>742</v>
      </c>
      <c r="L296" s="111">
        <f t="shared" si="49"/>
        <v>7</v>
      </c>
      <c r="M296" s="111">
        <f t="shared" si="49"/>
        <v>3</v>
      </c>
      <c r="N296" s="111">
        <f t="shared" si="49"/>
        <v>748</v>
      </c>
      <c r="O296" s="111">
        <f aca="true" t="shared" si="50" ref="O296:T296">SUM(O287:O295)</f>
        <v>9</v>
      </c>
      <c r="P296" s="111">
        <f t="shared" si="50"/>
        <v>5</v>
      </c>
      <c r="Q296" s="111">
        <f t="shared" si="50"/>
        <v>726</v>
      </c>
      <c r="R296" s="111">
        <f t="shared" si="50"/>
        <v>10</v>
      </c>
      <c r="S296" s="111">
        <f t="shared" si="50"/>
        <v>6</v>
      </c>
      <c r="T296" s="111">
        <f t="shared" si="50"/>
        <v>634</v>
      </c>
      <c r="U296" s="111">
        <f aca="true" t="shared" si="51" ref="U296:Z296">SUM(U287:U295)</f>
        <v>11</v>
      </c>
      <c r="V296" s="111">
        <f t="shared" si="51"/>
        <v>4</v>
      </c>
      <c r="W296" s="111">
        <f t="shared" si="51"/>
        <v>615</v>
      </c>
      <c r="X296" s="111">
        <f t="shared" si="51"/>
        <v>9</v>
      </c>
      <c r="Y296" s="111">
        <f t="shared" si="51"/>
        <v>6</v>
      </c>
      <c r="Z296" s="111">
        <f t="shared" si="51"/>
        <v>643</v>
      </c>
      <c r="AA296" s="111">
        <f aca="true" t="shared" si="52" ref="AA296:AF296">SUM(AA287:AA295)</f>
        <v>2</v>
      </c>
      <c r="AB296" s="111">
        <f t="shared" si="52"/>
        <v>2</v>
      </c>
      <c r="AC296" s="111">
        <f t="shared" si="52"/>
        <v>493</v>
      </c>
      <c r="AD296" s="111">
        <f t="shared" si="52"/>
        <v>3</v>
      </c>
      <c r="AE296" s="111">
        <f t="shared" si="52"/>
        <v>1</v>
      </c>
      <c r="AF296" s="111">
        <f t="shared" si="52"/>
        <v>434</v>
      </c>
      <c r="AG296" s="111">
        <f aca="true" t="shared" si="53" ref="AG296:AL296">SUM(AG287:AG295)</f>
        <v>10</v>
      </c>
      <c r="AH296" s="111">
        <f t="shared" si="53"/>
        <v>6</v>
      </c>
      <c r="AI296" s="111">
        <f t="shared" si="53"/>
        <v>376</v>
      </c>
      <c r="AJ296" s="111">
        <f t="shared" si="53"/>
        <v>3</v>
      </c>
      <c r="AK296" s="111">
        <f t="shared" si="53"/>
        <v>2</v>
      </c>
      <c r="AL296" s="111">
        <f t="shared" si="53"/>
        <v>283</v>
      </c>
    </row>
    <row r="299" ht="12.75">
      <c r="B299" s="208" t="s">
        <v>468</v>
      </c>
    </row>
    <row r="300" spans="2:5" ht="12.75">
      <c r="B300" s="315"/>
      <c r="C300" s="315"/>
      <c r="D300" s="315"/>
      <c r="E300" s="315"/>
    </row>
    <row r="302" spans="2:5" ht="12.75">
      <c r="B302" s="284" t="s">
        <v>120</v>
      </c>
      <c r="C302" s="284"/>
      <c r="D302" s="284"/>
      <c r="E302" s="284"/>
    </row>
    <row r="303" spans="2:5" ht="12.75">
      <c r="B303" s="145"/>
      <c r="C303" s="145"/>
      <c r="D303" s="145"/>
      <c r="E303" s="145"/>
    </row>
    <row r="304" spans="2:5" ht="12.75">
      <c r="B304" s="284" t="s">
        <v>69</v>
      </c>
      <c r="C304" s="284"/>
      <c r="D304" s="284"/>
      <c r="E304" s="284"/>
    </row>
    <row r="305" spans="2:5" ht="12.75">
      <c r="B305" s="145"/>
      <c r="C305" s="145"/>
      <c r="D305" s="145"/>
      <c r="E305" s="145"/>
    </row>
    <row r="306" spans="2:5" ht="12.75">
      <c r="B306" s="284" t="s">
        <v>117</v>
      </c>
      <c r="C306" s="284"/>
      <c r="D306" s="284"/>
      <c r="E306" s="284"/>
    </row>
    <row r="307" spans="2:5" ht="12.75">
      <c r="B307" s="145"/>
      <c r="C307" s="145"/>
      <c r="D307" s="145"/>
      <c r="E307" s="145"/>
    </row>
    <row r="308" spans="2:5" ht="12.75">
      <c r="B308" s="284">
        <v>2015</v>
      </c>
      <c r="C308" s="284"/>
      <c r="D308" s="284"/>
      <c r="E308" s="284"/>
    </row>
    <row r="309" spans="2:5" ht="13.5" thickBot="1">
      <c r="B309" s="1"/>
      <c r="C309" s="1"/>
      <c r="D309" s="1"/>
      <c r="E309" s="1"/>
    </row>
    <row r="310" spans="2:38" ht="13.5" customHeight="1" thickBot="1">
      <c r="B310" s="286" t="s">
        <v>439</v>
      </c>
      <c r="C310" s="289" t="s">
        <v>7</v>
      </c>
      <c r="D310" s="293"/>
      <c r="E310" s="294"/>
      <c r="F310" s="292" t="s">
        <v>493</v>
      </c>
      <c r="G310" s="293"/>
      <c r="H310" s="294"/>
      <c r="I310" s="292" t="s">
        <v>497</v>
      </c>
      <c r="J310" s="293"/>
      <c r="K310" s="294"/>
      <c r="L310" s="292" t="s">
        <v>499</v>
      </c>
      <c r="M310" s="293"/>
      <c r="N310" s="294"/>
      <c r="O310" s="292" t="s">
        <v>503</v>
      </c>
      <c r="P310" s="293"/>
      <c r="Q310" s="294"/>
      <c r="R310" s="292" t="s">
        <v>505</v>
      </c>
      <c r="S310" s="293"/>
      <c r="T310" s="294"/>
      <c r="U310" s="292" t="s">
        <v>507</v>
      </c>
      <c r="V310" s="293"/>
      <c r="W310" s="294"/>
      <c r="X310" s="292" t="s">
        <v>512</v>
      </c>
      <c r="Y310" s="293"/>
      <c r="Z310" s="294"/>
      <c r="AA310" s="292" t="s">
        <v>515</v>
      </c>
      <c r="AB310" s="293"/>
      <c r="AC310" s="294"/>
      <c r="AD310" s="292" t="s">
        <v>516</v>
      </c>
      <c r="AE310" s="293"/>
      <c r="AF310" s="294"/>
      <c r="AG310" s="292" t="s">
        <v>522</v>
      </c>
      <c r="AH310" s="293"/>
      <c r="AI310" s="294"/>
      <c r="AJ310" s="292" t="s">
        <v>526</v>
      </c>
      <c r="AK310" s="293"/>
      <c r="AL310" s="294"/>
    </row>
    <row r="311" spans="2:38" ht="12.75" customHeight="1">
      <c r="B311" s="316"/>
      <c r="C311" s="295" t="s">
        <v>97</v>
      </c>
      <c r="D311" s="297" t="s">
        <v>98</v>
      </c>
      <c r="E311" s="298"/>
      <c r="F311" s="295" t="s">
        <v>97</v>
      </c>
      <c r="G311" s="297" t="s">
        <v>98</v>
      </c>
      <c r="H311" s="298"/>
      <c r="I311" s="295" t="s">
        <v>97</v>
      </c>
      <c r="J311" s="297" t="s">
        <v>98</v>
      </c>
      <c r="K311" s="298"/>
      <c r="L311" s="295" t="s">
        <v>97</v>
      </c>
      <c r="M311" s="297" t="s">
        <v>98</v>
      </c>
      <c r="N311" s="298"/>
      <c r="O311" s="295" t="s">
        <v>97</v>
      </c>
      <c r="P311" s="297" t="s">
        <v>98</v>
      </c>
      <c r="Q311" s="298"/>
      <c r="R311" s="295" t="s">
        <v>97</v>
      </c>
      <c r="S311" s="297" t="s">
        <v>98</v>
      </c>
      <c r="T311" s="298"/>
      <c r="U311" s="295" t="s">
        <v>97</v>
      </c>
      <c r="V311" s="297" t="s">
        <v>98</v>
      </c>
      <c r="W311" s="298"/>
      <c r="X311" s="295" t="s">
        <v>97</v>
      </c>
      <c r="Y311" s="297" t="s">
        <v>98</v>
      </c>
      <c r="Z311" s="298"/>
      <c r="AA311" s="295" t="s">
        <v>97</v>
      </c>
      <c r="AB311" s="297" t="s">
        <v>98</v>
      </c>
      <c r="AC311" s="298"/>
      <c r="AD311" s="295" t="s">
        <v>97</v>
      </c>
      <c r="AE311" s="297" t="s">
        <v>98</v>
      </c>
      <c r="AF311" s="298"/>
      <c r="AG311" s="295" t="s">
        <v>97</v>
      </c>
      <c r="AH311" s="297" t="s">
        <v>98</v>
      </c>
      <c r="AI311" s="298"/>
      <c r="AJ311" s="295" t="s">
        <v>97</v>
      </c>
      <c r="AK311" s="297" t="s">
        <v>98</v>
      </c>
      <c r="AL311" s="298"/>
    </row>
    <row r="312" spans="2:38" ht="13.5" thickBot="1">
      <c r="B312" s="317"/>
      <c r="C312" s="296"/>
      <c r="D312" s="299"/>
      <c r="E312" s="300"/>
      <c r="F312" s="296"/>
      <c r="G312" s="299"/>
      <c r="H312" s="300"/>
      <c r="I312" s="296"/>
      <c r="J312" s="299"/>
      <c r="K312" s="300"/>
      <c r="L312" s="296"/>
      <c r="M312" s="299"/>
      <c r="N312" s="300"/>
      <c r="O312" s="296"/>
      <c r="P312" s="299"/>
      <c r="Q312" s="300"/>
      <c r="R312" s="296"/>
      <c r="S312" s="299"/>
      <c r="T312" s="300"/>
      <c r="U312" s="296"/>
      <c r="V312" s="299"/>
      <c r="W312" s="300"/>
      <c r="X312" s="296"/>
      <c r="Y312" s="299"/>
      <c r="Z312" s="300"/>
      <c r="AA312" s="296"/>
      <c r="AB312" s="299"/>
      <c r="AC312" s="300"/>
      <c r="AD312" s="296"/>
      <c r="AE312" s="299"/>
      <c r="AF312" s="300"/>
      <c r="AG312" s="296"/>
      <c r="AH312" s="299"/>
      <c r="AI312" s="300"/>
      <c r="AJ312" s="296"/>
      <c r="AK312" s="299"/>
      <c r="AL312" s="300"/>
    </row>
    <row r="313" spans="2:38" ht="26.25" thickBot="1">
      <c r="B313" s="318"/>
      <c r="C313" s="115" t="s">
        <v>99</v>
      </c>
      <c r="D313" s="116" t="s">
        <v>100</v>
      </c>
      <c r="E313" s="117" t="s">
        <v>101</v>
      </c>
      <c r="F313" s="115" t="s">
        <v>99</v>
      </c>
      <c r="G313" s="116" t="s">
        <v>100</v>
      </c>
      <c r="H313" s="117" t="s">
        <v>101</v>
      </c>
      <c r="I313" s="115" t="s">
        <v>99</v>
      </c>
      <c r="J313" s="116" t="s">
        <v>100</v>
      </c>
      <c r="K313" s="117" t="s">
        <v>101</v>
      </c>
      <c r="L313" s="115" t="s">
        <v>99</v>
      </c>
      <c r="M313" s="116" t="s">
        <v>100</v>
      </c>
      <c r="N313" s="117" t="s">
        <v>101</v>
      </c>
      <c r="O313" s="115" t="s">
        <v>99</v>
      </c>
      <c r="P313" s="116" t="s">
        <v>100</v>
      </c>
      <c r="Q313" s="117" t="s">
        <v>101</v>
      </c>
      <c r="R313" s="115" t="s">
        <v>99</v>
      </c>
      <c r="S313" s="116" t="s">
        <v>100</v>
      </c>
      <c r="T313" s="117" t="s">
        <v>101</v>
      </c>
      <c r="U313" s="115" t="s">
        <v>99</v>
      </c>
      <c r="V313" s="116" t="s">
        <v>100</v>
      </c>
      <c r="W313" s="117" t="s">
        <v>101</v>
      </c>
      <c r="X313" s="115" t="s">
        <v>99</v>
      </c>
      <c r="Y313" s="116" t="s">
        <v>100</v>
      </c>
      <c r="Z313" s="117" t="s">
        <v>101</v>
      </c>
      <c r="AA313" s="115" t="s">
        <v>99</v>
      </c>
      <c r="AB313" s="116" t="s">
        <v>100</v>
      </c>
      <c r="AC313" s="117" t="s">
        <v>101</v>
      </c>
      <c r="AD313" s="115" t="s">
        <v>99</v>
      </c>
      <c r="AE313" s="116" t="s">
        <v>100</v>
      </c>
      <c r="AF313" s="117" t="s">
        <v>101</v>
      </c>
      <c r="AG313" s="115" t="s">
        <v>99</v>
      </c>
      <c r="AH313" s="116" t="s">
        <v>100</v>
      </c>
      <c r="AI313" s="117" t="s">
        <v>101</v>
      </c>
      <c r="AJ313" s="115" t="s">
        <v>99</v>
      </c>
      <c r="AK313" s="116" t="s">
        <v>100</v>
      </c>
      <c r="AL313" s="117" t="s">
        <v>101</v>
      </c>
    </row>
    <row r="314" spans="2:38" ht="12.75">
      <c r="B314" s="19" t="s">
        <v>277</v>
      </c>
      <c r="C314" s="25">
        <v>0</v>
      </c>
      <c r="D314" s="97">
        <v>0</v>
      </c>
      <c r="E314" s="108">
        <v>15</v>
      </c>
      <c r="F314" s="25">
        <v>0</v>
      </c>
      <c r="G314" s="97">
        <v>0</v>
      </c>
      <c r="H314" s="108">
        <v>13</v>
      </c>
      <c r="I314" s="25">
        <v>0</v>
      </c>
      <c r="J314" s="97">
        <v>0</v>
      </c>
      <c r="K314" s="108">
        <v>11</v>
      </c>
      <c r="L314" s="25">
        <v>0</v>
      </c>
      <c r="M314" s="97">
        <v>0</v>
      </c>
      <c r="N314" s="108">
        <v>19</v>
      </c>
      <c r="O314" s="25">
        <v>0</v>
      </c>
      <c r="P314" s="97">
        <v>0</v>
      </c>
      <c r="Q314" s="108">
        <v>9</v>
      </c>
      <c r="R314" s="25">
        <v>0</v>
      </c>
      <c r="S314" s="97">
        <v>0</v>
      </c>
      <c r="T314" s="108">
        <v>34</v>
      </c>
      <c r="U314" s="25">
        <v>0</v>
      </c>
      <c r="V314" s="97">
        <v>0</v>
      </c>
      <c r="W314" s="108">
        <v>34</v>
      </c>
      <c r="X314" s="25">
        <v>0</v>
      </c>
      <c r="Y314" s="97">
        <v>0</v>
      </c>
      <c r="Z314" s="108">
        <v>20</v>
      </c>
      <c r="AA314" s="25">
        <v>0</v>
      </c>
      <c r="AB314" s="97">
        <v>0</v>
      </c>
      <c r="AC314" s="108">
        <v>19</v>
      </c>
      <c r="AD314" s="25">
        <v>0</v>
      </c>
      <c r="AE314" s="97">
        <v>0</v>
      </c>
      <c r="AF314" s="108">
        <v>13</v>
      </c>
      <c r="AG314" s="25">
        <v>0</v>
      </c>
      <c r="AH314" s="97">
        <v>0</v>
      </c>
      <c r="AI314" s="108">
        <v>11</v>
      </c>
      <c r="AJ314" s="25">
        <v>0</v>
      </c>
      <c r="AK314" s="97">
        <v>0</v>
      </c>
      <c r="AL314" s="108">
        <v>11</v>
      </c>
    </row>
    <row r="315" spans="2:38" ht="12.75">
      <c r="B315" s="20" t="s">
        <v>278</v>
      </c>
      <c r="C315" s="24">
        <v>0</v>
      </c>
      <c r="D315" s="81">
        <v>0</v>
      </c>
      <c r="E315" s="82">
        <v>0</v>
      </c>
      <c r="F315" s="24">
        <v>0</v>
      </c>
      <c r="G315" s="81">
        <v>0</v>
      </c>
      <c r="H315" s="82">
        <v>1</v>
      </c>
      <c r="I315" s="24">
        <v>0</v>
      </c>
      <c r="J315" s="81">
        <v>0</v>
      </c>
      <c r="K315" s="82">
        <v>1</v>
      </c>
      <c r="L315" s="24">
        <v>1</v>
      </c>
      <c r="M315" s="81">
        <v>0</v>
      </c>
      <c r="N315" s="82">
        <v>4</v>
      </c>
      <c r="O315" s="24">
        <v>0</v>
      </c>
      <c r="P315" s="81">
        <v>0</v>
      </c>
      <c r="Q315" s="82">
        <v>2</v>
      </c>
      <c r="R315" s="24">
        <v>0</v>
      </c>
      <c r="S315" s="81">
        <v>0</v>
      </c>
      <c r="T315" s="82">
        <v>6</v>
      </c>
      <c r="U315" s="24">
        <v>0</v>
      </c>
      <c r="V315" s="81">
        <v>0</v>
      </c>
      <c r="W315" s="82">
        <v>2</v>
      </c>
      <c r="X315" s="24">
        <v>0</v>
      </c>
      <c r="Y315" s="81">
        <v>0</v>
      </c>
      <c r="Z315" s="82">
        <v>1</v>
      </c>
      <c r="AA315" s="24">
        <v>0</v>
      </c>
      <c r="AB315" s="81">
        <v>0</v>
      </c>
      <c r="AC315" s="82">
        <v>3</v>
      </c>
      <c r="AD315" s="24">
        <v>0</v>
      </c>
      <c r="AE315" s="81">
        <v>0</v>
      </c>
      <c r="AF315" s="82">
        <v>0</v>
      </c>
      <c r="AG315" s="24">
        <v>0</v>
      </c>
      <c r="AH315" s="81">
        <v>0</v>
      </c>
      <c r="AI315" s="82">
        <v>0</v>
      </c>
      <c r="AJ315" s="24">
        <v>0</v>
      </c>
      <c r="AK315" s="81">
        <v>0</v>
      </c>
      <c r="AL315" s="82">
        <v>0</v>
      </c>
    </row>
    <row r="316" spans="2:38" ht="12.75">
      <c r="B316" s="20" t="s">
        <v>279</v>
      </c>
      <c r="C316" s="24">
        <v>1</v>
      </c>
      <c r="D316" s="81">
        <v>0</v>
      </c>
      <c r="E316" s="82">
        <v>24</v>
      </c>
      <c r="F316" s="24">
        <v>2</v>
      </c>
      <c r="G316" s="81">
        <v>2</v>
      </c>
      <c r="H316" s="82">
        <v>20</v>
      </c>
      <c r="I316" s="24">
        <v>0</v>
      </c>
      <c r="J316" s="81">
        <v>0</v>
      </c>
      <c r="K316" s="82">
        <v>31</v>
      </c>
      <c r="L316" s="24">
        <v>0</v>
      </c>
      <c r="M316" s="81">
        <v>0</v>
      </c>
      <c r="N316" s="82">
        <v>24</v>
      </c>
      <c r="O316" s="24">
        <v>0</v>
      </c>
      <c r="P316" s="81">
        <v>0</v>
      </c>
      <c r="Q316" s="82">
        <v>17</v>
      </c>
      <c r="R316" s="24">
        <v>0</v>
      </c>
      <c r="S316" s="81">
        <v>0</v>
      </c>
      <c r="T316" s="82">
        <v>32</v>
      </c>
      <c r="U316" s="24">
        <v>0</v>
      </c>
      <c r="V316" s="81">
        <v>0</v>
      </c>
      <c r="W316" s="82">
        <v>45</v>
      </c>
      <c r="X316" s="24">
        <v>0</v>
      </c>
      <c r="Y316" s="81">
        <v>0</v>
      </c>
      <c r="Z316" s="82">
        <v>19</v>
      </c>
      <c r="AA316" s="24">
        <v>0</v>
      </c>
      <c r="AB316" s="81">
        <v>0</v>
      </c>
      <c r="AC316" s="82">
        <v>17</v>
      </c>
      <c r="AD316" s="24">
        <v>1</v>
      </c>
      <c r="AE316" s="81">
        <v>0</v>
      </c>
      <c r="AF316" s="82">
        <v>23</v>
      </c>
      <c r="AG316" s="24">
        <v>1</v>
      </c>
      <c r="AH316" s="81">
        <v>1</v>
      </c>
      <c r="AI316" s="82">
        <v>19</v>
      </c>
      <c r="AJ316" s="24">
        <v>0</v>
      </c>
      <c r="AK316" s="81">
        <v>0</v>
      </c>
      <c r="AL316" s="82">
        <v>14</v>
      </c>
    </row>
    <row r="317" spans="2:38" ht="12.75">
      <c r="B317" s="20" t="s">
        <v>280</v>
      </c>
      <c r="C317" s="24">
        <v>0</v>
      </c>
      <c r="D317" s="81">
        <v>0</v>
      </c>
      <c r="E317" s="82">
        <v>14</v>
      </c>
      <c r="F317" s="24">
        <v>0</v>
      </c>
      <c r="G317" s="81">
        <v>0</v>
      </c>
      <c r="H317" s="82">
        <v>7</v>
      </c>
      <c r="I317" s="24">
        <v>0</v>
      </c>
      <c r="J317" s="81">
        <v>0</v>
      </c>
      <c r="K317" s="82">
        <v>11</v>
      </c>
      <c r="L317" s="24">
        <v>0</v>
      </c>
      <c r="M317" s="81">
        <v>0</v>
      </c>
      <c r="N317" s="82">
        <v>7</v>
      </c>
      <c r="O317" s="24">
        <v>0</v>
      </c>
      <c r="P317" s="81">
        <v>0</v>
      </c>
      <c r="Q317" s="82">
        <v>11</v>
      </c>
      <c r="R317" s="24">
        <v>0</v>
      </c>
      <c r="S317" s="81">
        <v>0</v>
      </c>
      <c r="T317" s="82">
        <v>13</v>
      </c>
      <c r="U317" s="24">
        <v>0</v>
      </c>
      <c r="V317" s="81">
        <v>0</v>
      </c>
      <c r="W317" s="82">
        <v>8</v>
      </c>
      <c r="X317" s="24">
        <v>0</v>
      </c>
      <c r="Y317" s="81">
        <v>0</v>
      </c>
      <c r="Z317" s="82">
        <v>1</v>
      </c>
      <c r="AA317" s="24">
        <v>0</v>
      </c>
      <c r="AB317" s="81">
        <v>0</v>
      </c>
      <c r="AC317" s="82">
        <v>10</v>
      </c>
      <c r="AD317" s="24">
        <v>0</v>
      </c>
      <c r="AE317" s="81">
        <v>0</v>
      </c>
      <c r="AF317" s="82">
        <v>2</v>
      </c>
      <c r="AG317" s="24">
        <v>1</v>
      </c>
      <c r="AH317" s="81">
        <v>0</v>
      </c>
      <c r="AI317" s="82">
        <v>5</v>
      </c>
      <c r="AJ317" s="24">
        <v>0</v>
      </c>
      <c r="AK317" s="81">
        <v>0</v>
      </c>
      <c r="AL317" s="82">
        <v>3</v>
      </c>
    </row>
    <row r="318" spans="2:38" ht="12.75">
      <c r="B318" s="20" t="s">
        <v>281</v>
      </c>
      <c r="C318" s="24">
        <v>0</v>
      </c>
      <c r="D318" s="81">
        <v>0</v>
      </c>
      <c r="E318" s="82">
        <v>2</v>
      </c>
      <c r="F318" s="24">
        <v>0</v>
      </c>
      <c r="G318" s="81">
        <v>0</v>
      </c>
      <c r="H318" s="82">
        <v>1</v>
      </c>
      <c r="I318" s="24">
        <v>0</v>
      </c>
      <c r="J318" s="81">
        <v>0</v>
      </c>
      <c r="K318" s="82">
        <v>0</v>
      </c>
      <c r="L318" s="24">
        <v>0</v>
      </c>
      <c r="M318" s="81">
        <v>0</v>
      </c>
      <c r="N318" s="82">
        <v>0</v>
      </c>
      <c r="O318" s="24">
        <v>0</v>
      </c>
      <c r="P318" s="81">
        <v>0</v>
      </c>
      <c r="Q318" s="82">
        <v>1</v>
      </c>
      <c r="R318" s="24">
        <v>0</v>
      </c>
      <c r="S318" s="81">
        <v>0</v>
      </c>
      <c r="T318" s="82">
        <v>0</v>
      </c>
      <c r="U318" s="24">
        <v>0</v>
      </c>
      <c r="V318" s="81">
        <v>0</v>
      </c>
      <c r="W318" s="82">
        <v>1</v>
      </c>
      <c r="X318" s="24">
        <v>0</v>
      </c>
      <c r="Y318" s="81">
        <v>0</v>
      </c>
      <c r="Z318" s="82">
        <v>0</v>
      </c>
      <c r="AA318" s="24">
        <v>0</v>
      </c>
      <c r="AB318" s="81">
        <v>0</v>
      </c>
      <c r="AC318" s="82">
        <v>1</v>
      </c>
      <c r="AD318" s="24">
        <v>0</v>
      </c>
      <c r="AE318" s="81">
        <v>0</v>
      </c>
      <c r="AF318" s="82">
        <v>0</v>
      </c>
      <c r="AG318" s="24">
        <v>0</v>
      </c>
      <c r="AH318" s="81">
        <v>0</v>
      </c>
      <c r="AI318" s="82">
        <v>0</v>
      </c>
      <c r="AJ318" s="24">
        <v>0</v>
      </c>
      <c r="AK318" s="81">
        <v>0</v>
      </c>
      <c r="AL318" s="82">
        <v>0</v>
      </c>
    </row>
    <row r="319" spans="2:38" ht="12.75">
      <c r="B319" s="20" t="s">
        <v>282</v>
      </c>
      <c r="C319" s="24">
        <v>20</v>
      </c>
      <c r="D319" s="81">
        <v>1</v>
      </c>
      <c r="E319" s="82">
        <v>114</v>
      </c>
      <c r="F319" s="24">
        <v>6</v>
      </c>
      <c r="G319" s="81">
        <v>4</v>
      </c>
      <c r="H319" s="82">
        <v>120</v>
      </c>
      <c r="I319" s="24">
        <v>13</v>
      </c>
      <c r="J319" s="81">
        <v>5</v>
      </c>
      <c r="K319" s="82">
        <v>124</v>
      </c>
      <c r="L319" s="24">
        <v>11</v>
      </c>
      <c r="M319" s="81">
        <v>4</v>
      </c>
      <c r="N319" s="82">
        <v>169</v>
      </c>
      <c r="O319" s="24">
        <v>12</v>
      </c>
      <c r="P319" s="81">
        <v>5</v>
      </c>
      <c r="Q319" s="82">
        <v>204</v>
      </c>
      <c r="R319" s="24">
        <v>19</v>
      </c>
      <c r="S319" s="81">
        <v>10</v>
      </c>
      <c r="T319" s="82">
        <v>221</v>
      </c>
      <c r="U319" s="24">
        <v>11</v>
      </c>
      <c r="V319" s="81">
        <v>5</v>
      </c>
      <c r="W319" s="82">
        <v>54</v>
      </c>
      <c r="X319" s="24">
        <v>15</v>
      </c>
      <c r="Y319" s="81">
        <v>6</v>
      </c>
      <c r="Z319" s="82">
        <v>99</v>
      </c>
      <c r="AA319" s="24">
        <v>14</v>
      </c>
      <c r="AB319" s="81">
        <v>1</v>
      </c>
      <c r="AC319" s="82">
        <v>101</v>
      </c>
      <c r="AD319" s="24">
        <v>12</v>
      </c>
      <c r="AE319" s="81">
        <v>9</v>
      </c>
      <c r="AF319" s="82">
        <v>556</v>
      </c>
      <c r="AG319" s="24">
        <v>19</v>
      </c>
      <c r="AH319" s="81">
        <v>11</v>
      </c>
      <c r="AI319" s="82">
        <v>459</v>
      </c>
      <c r="AJ319" s="24">
        <v>9</v>
      </c>
      <c r="AK319" s="81">
        <v>0</v>
      </c>
      <c r="AL319" s="82">
        <v>64</v>
      </c>
    </row>
    <row r="320" spans="2:38" ht="12.75">
      <c r="B320" s="20" t="s">
        <v>283</v>
      </c>
      <c r="C320" s="24">
        <v>0</v>
      </c>
      <c r="D320" s="81">
        <v>0</v>
      </c>
      <c r="E320" s="82">
        <v>0</v>
      </c>
      <c r="F320" s="24">
        <v>0</v>
      </c>
      <c r="G320" s="81">
        <v>0</v>
      </c>
      <c r="H320" s="82">
        <v>0</v>
      </c>
      <c r="I320" s="24">
        <v>0</v>
      </c>
      <c r="J320" s="81">
        <v>0</v>
      </c>
      <c r="K320" s="82">
        <v>0</v>
      </c>
      <c r="L320" s="24">
        <v>0</v>
      </c>
      <c r="M320" s="81">
        <v>0</v>
      </c>
      <c r="N320" s="82">
        <v>0</v>
      </c>
      <c r="O320" s="24">
        <v>0</v>
      </c>
      <c r="P320" s="81">
        <v>0</v>
      </c>
      <c r="Q320" s="82">
        <v>0</v>
      </c>
      <c r="R320" s="24">
        <v>0</v>
      </c>
      <c r="S320" s="81">
        <v>0</v>
      </c>
      <c r="T320" s="82">
        <v>0</v>
      </c>
      <c r="U320" s="24">
        <v>0</v>
      </c>
      <c r="V320" s="81">
        <v>0</v>
      </c>
      <c r="W320" s="82">
        <v>0</v>
      </c>
      <c r="X320" s="24">
        <v>0</v>
      </c>
      <c r="Y320" s="81">
        <v>0</v>
      </c>
      <c r="Z320" s="82">
        <v>0</v>
      </c>
      <c r="AA320" s="24">
        <v>0</v>
      </c>
      <c r="AB320" s="81">
        <v>0</v>
      </c>
      <c r="AC320" s="82">
        <v>0</v>
      </c>
      <c r="AD320" s="24">
        <v>0</v>
      </c>
      <c r="AE320" s="81">
        <v>0</v>
      </c>
      <c r="AF320" s="82">
        <v>0</v>
      </c>
      <c r="AG320" s="24">
        <v>0</v>
      </c>
      <c r="AH320" s="81">
        <v>0</v>
      </c>
      <c r="AI320" s="82">
        <v>0</v>
      </c>
      <c r="AJ320" s="24">
        <v>0</v>
      </c>
      <c r="AK320" s="81">
        <v>0</v>
      </c>
      <c r="AL320" s="82">
        <v>0</v>
      </c>
    </row>
    <row r="321" spans="2:38" ht="12.75">
      <c r="B321" s="20" t="s">
        <v>284</v>
      </c>
      <c r="C321" s="24">
        <v>1</v>
      </c>
      <c r="D321" s="81">
        <v>1</v>
      </c>
      <c r="E321" s="82">
        <v>8</v>
      </c>
      <c r="F321" s="24">
        <v>0</v>
      </c>
      <c r="G321" s="81">
        <v>0</v>
      </c>
      <c r="H321" s="82">
        <v>9</v>
      </c>
      <c r="I321" s="24">
        <v>0</v>
      </c>
      <c r="J321" s="81">
        <v>0</v>
      </c>
      <c r="K321" s="82">
        <v>12</v>
      </c>
      <c r="L321" s="24">
        <v>0</v>
      </c>
      <c r="M321" s="81">
        <v>0</v>
      </c>
      <c r="N321" s="82">
        <v>4</v>
      </c>
      <c r="O321" s="24">
        <v>0</v>
      </c>
      <c r="P321" s="81">
        <v>0</v>
      </c>
      <c r="Q321" s="82">
        <v>7</v>
      </c>
      <c r="R321" s="24">
        <v>0</v>
      </c>
      <c r="S321" s="81">
        <v>0</v>
      </c>
      <c r="T321" s="82">
        <v>8</v>
      </c>
      <c r="U321" s="24">
        <v>0</v>
      </c>
      <c r="V321" s="81">
        <v>0</v>
      </c>
      <c r="W321" s="82">
        <v>10</v>
      </c>
      <c r="X321" s="24">
        <v>0</v>
      </c>
      <c r="Y321" s="81">
        <v>0</v>
      </c>
      <c r="Z321" s="82">
        <v>3</v>
      </c>
      <c r="AA321" s="24">
        <v>0</v>
      </c>
      <c r="AB321" s="81">
        <v>0</v>
      </c>
      <c r="AC321" s="82">
        <v>8</v>
      </c>
      <c r="AD321" s="24">
        <v>0</v>
      </c>
      <c r="AE321" s="81">
        <v>0</v>
      </c>
      <c r="AF321" s="82">
        <v>7</v>
      </c>
      <c r="AG321" s="24">
        <v>0</v>
      </c>
      <c r="AH321" s="81">
        <v>0</v>
      </c>
      <c r="AI321" s="82">
        <v>9</v>
      </c>
      <c r="AJ321" s="24">
        <v>0</v>
      </c>
      <c r="AK321" s="81">
        <v>0</v>
      </c>
      <c r="AL321" s="82">
        <v>10</v>
      </c>
    </row>
    <row r="322" spans="2:38" ht="12.75">
      <c r="B322" s="20" t="s">
        <v>285</v>
      </c>
      <c r="C322" s="24">
        <v>2</v>
      </c>
      <c r="D322" s="81">
        <v>2</v>
      </c>
      <c r="E322" s="82">
        <v>115</v>
      </c>
      <c r="F322" s="24">
        <v>2</v>
      </c>
      <c r="G322" s="81">
        <v>2</v>
      </c>
      <c r="H322" s="82">
        <v>89</v>
      </c>
      <c r="I322" s="24">
        <v>0</v>
      </c>
      <c r="J322" s="81">
        <v>0</v>
      </c>
      <c r="K322" s="82">
        <v>109</v>
      </c>
      <c r="L322" s="24">
        <v>0</v>
      </c>
      <c r="M322" s="81">
        <v>0</v>
      </c>
      <c r="N322" s="82">
        <v>93</v>
      </c>
      <c r="O322" s="24">
        <v>0</v>
      </c>
      <c r="P322" s="81">
        <v>0</v>
      </c>
      <c r="Q322" s="82">
        <v>6</v>
      </c>
      <c r="R322" s="24">
        <v>1</v>
      </c>
      <c r="S322" s="81">
        <v>1</v>
      </c>
      <c r="T322" s="82">
        <v>149</v>
      </c>
      <c r="U322" s="24">
        <v>1</v>
      </c>
      <c r="V322" s="81">
        <v>1</v>
      </c>
      <c r="W322" s="82">
        <v>107</v>
      </c>
      <c r="X322" s="24">
        <v>4</v>
      </c>
      <c r="Y322" s="81">
        <v>4</v>
      </c>
      <c r="Z322" s="82">
        <v>78</v>
      </c>
      <c r="AA322" s="24">
        <v>0</v>
      </c>
      <c r="AB322" s="81">
        <v>0</v>
      </c>
      <c r="AC322" s="82">
        <v>84</v>
      </c>
      <c r="AD322" s="24">
        <v>0</v>
      </c>
      <c r="AE322" s="81">
        <v>0</v>
      </c>
      <c r="AF322" s="82">
        <v>70</v>
      </c>
      <c r="AG322" s="24">
        <v>1</v>
      </c>
      <c r="AH322" s="81">
        <v>1</v>
      </c>
      <c r="AI322" s="82">
        <v>70</v>
      </c>
      <c r="AJ322" s="24">
        <v>0</v>
      </c>
      <c r="AK322" s="81">
        <v>0</v>
      </c>
      <c r="AL322" s="82">
        <v>62</v>
      </c>
    </row>
    <row r="323" spans="2:38" ht="12.75">
      <c r="B323" s="20" t="s">
        <v>286</v>
      </c>
      <c r="C323" s="24">
        <v>0</v>
      </c>
      <c r="D323" s="81">
        <v>0</v>
      </c>
      <c r="E323" s="82">
        <v>2</v>
      </c>
      <c r="F323" s="24">
        <v>0</v>
      </c>
      <c r="G323" s="81">
        <v>0</v>
      </c>
      <c r="H323" s="82">
        <v>3</v>
      </c>
      <c r="I323" s="24">
        <v>0</v>
      </c>
      <c r="J323" s="81">
        <v>0</v>
      </c>
      <c r="K323" s="82">
        <v>2</v>
      </c>
      <c r="L323" s="24">
        <v>0</v>
      </c>
      <c r="M323" s="81">
        <v>0</v>
      </c>
      <c r="N323" s="82">
        <v>2</v>
      </c>
      <c r="O323" s="24">
        <v>0</v>
      </c>
      <c r="P323" s="81">
        <v>0</v>
      </c>
      <c r="Q323" s="82">
        <v>0</v>
      </c>
      <c r="R323" s="24">
        <v>0</v>
      </c>
      <c r="S323" s="81">
        <v>0</v>
      </c>
      <c r="T323" s="82">
        <v>0</v>
      </c>
      <c r="U323" s="24">
        <v>0</v>
      </c>
      <c r="V323" s="81">
        <v>0</v>
      </c>
      <c r="W323" s="82">
        <v>1</v>
      </c>
      <c r="X323" s="24">
        <v>0</v>
      </c>
      <c r="Y323" s="81">
        <v>0</v>
      </c>
      <c r="Z323" s="82">
        <v>3</v>
      </c>
      <c r="AA323" s="24">
        <v>0</v>
      </c>
      <c r="AB323" s="81">
        <v>0</v>
      </c>
      <c r="AC323" s="82">
        <v>4</v>
      </c>
      <c r="AD323" s="24">
        <v>0</v>
      </c>
      <c r="AE323" s="81">
        <v>0</v>
      </c>
      <c r="AF323" s="82">
        <v>2</v>
      </c>
      <c r="AG323" s="24">
        <v>0</v>
      </c>
      <c r="AH323" s="81">
        <v>0</v>
      </c>
      <c r="AI323" s="82">
        <v>1</v>
      </c>
      <c r="AJ323" s="24">
        <v>0</v>
      </c>
      <c r="AK323" s="81">
        <v>0</v>
      </c>
      <c r="AL323" s="82">
        <v>5</v>
      </c>
    </row>
    <row r="324" spans="2:38" ht="12.75">
      <c r="B324" s="20" t="s">
        <v>287</v>
      </c>
      <c r="C324" s="24">
        <v>0</v>
      </c>
      <c r="D324" s="81">
        <v>0</v>
      </c>
      <c r="E324" s="82">
        <v>8</v>
      </c>
      <c r="F324" s="24">
        <v>0</v>
      </c>
      <c r="G324" s="81">
        <v>0</v>
      </c>
      <c r="H324" s="82">
        <v>9</v>
      </c>
      <c r="I324" s="24">
        <v>0</v>
      </c>
      <c r="J324" s="81">
        <v>0</v>
      </c>
      <c r="K324" s="82">
        <v>8</v>
      </c>
      <c r="L324" s="24">
        <v>0</v>
      </c>
      <c r="M324" s="81">
        <v>0</v>
      </c>
      <c r="N324" s="82">
        <v>7</v>
      </c>
      <c r="O324" s="24">
        <v>0</v>
      </c>
      <c r="P324" s="81">
        <v>0</v>
      </c>
      <c r="Q324" s="82">
        <v>5</v>
      </c>
      <c r="R324" s="24">
        <v>0</v>
      </c>
      <c r="S324" s="81">
        <v>0</v>
      </c>
      <c r="T324" s="82">
        <v>13</v>
      </c>
      <c r="U324" s="24">
        <v>0</v>
      </c>
      <c r="V324" s="81">
        <v>0</v>
      </c>
      <c r="W324" s="82">
        <v>4</v>
      </c>
      <c r="X324" s="24">
        <v>0</v>
      </c>
      <c r="Y324" s="81">
        <v>0</v>
      </c>
      <c r="Z324" s="82">
        <v>0</v>
      </c>
      <c r="AA324" s="24">
        <v>0</v>
      </c>
      <c r="AB324" s="81">
        <v>0</v>
      </c>
      <c r="AC324" s="82">
        <v>0</v>
      </c>
      <c r="AD324" s="24">
        <v>0</v>
      </c>
      <c r="AE324" s="81">
        <v>0</v>
      </c>
      <c r="AF324" s="82">
        <v>0</v>
      </c>
      <c r="AG324" s="24">
        <v>0</v>
      </c>
      <c r="AH324" s="81">
        <v>0</v>
      </c>
      <c r="AI324" s="82">
        <v>0</v>
      </c>
      <c r="AJ324" s="24">
        <v>0</v>
      </c>
      <c r="AK324" s="81">
        <v>0</v>
      </c>
      <c r="AL324" s="82">
        <v>2</v>
      </c>
    </row>
    <row r="325" spans="2:38" ht="12.75">
      <c r="B325" s="20" t="s">
        <v>288</v>
      </c>
      <c r="C325" s="24">
        <v>0</v>
      </c>
      <c r="D325" s="81">
        <v>0</v>
      </c>
      <c r="E325" s="82">
        <v>8</v>
      </c>
      <c r="F325" s="247">
        <v>0</v>
      </c>
      <c r="G325" s="248">
        <v>0</v>
      </c>
      <c r="H325" s="249">
        <v>2</v>
      </c>
      <c r="I325" s="247">
        <v>0</v>
      </c>
      <c r="J325" s="248">
        <v>0</v>
      </c>
      <c r="K325" s="249">
        <v>7</v>
      </c>
      <c r="L325" s="247">
        <v>0</v>
      </c>
      <c r="M325" s="248">
        <v>0</v>
      </c>
      <c r="N325" s="249">
        <v>3</v>
      </c>
      <c r="O325" s="247">
        <v>0</v>
      </c>
      <c r="P325" s="248">
        <v>0</v>
      </c>
      <c r="Q325" s="249">
        <v>6</v>
      </c>
      <c r="R325" s="247">
        <v>0</v>
      </c>
      <c r="S325" s="248">
        <v>0</v>
      </c>
      <c r="T325" s="249">
        <v>3</v>
      </c>
      <c r="U325" s="247">
        <v>0</v>
      </c>
      <c r="V325" s="248">
        <v>0</v>
      </c>
      <c r="W325" s="249">
        <v>7</v>
      </c>
      <c r="X325" s="247">
        <v>0</v>
      </c>
      <c r="Y325" s="248">
        <v>0</v>
      </c>
      <c r="Z325" s="249">
        <v>3</v>
      </c>
      <c r="AA325" s="247">
        <v>0</v>
      </c>
      <c r="AB325" s="248">
        <v>0</v>
      </c>
      <c r="AC325" s="249">
        <v>6</v>
      </c>
      <c r="AD325" s="247">
        <v>2</v>
      </c>
      <c r="AE325" s="248">
        <v>0</v>
      </c>
      <c r="AF325" s="249">
        <v>5</v>
      </c>
      <c r="AG325" s="247">
        <v>0</v>
      </c>
      <c r="AH325" s="248">
        <v>0</v>
      </c>
      <c r="AI325" s="249">
        <v>8</v>
      </c>
      <c r="AJ325" s="247">
        <v>0</v>
      </c>
      <c r="AK325" s="248">
        <v>0</v>
      </c>
      <c r="AL325" s="249">
        <v>3</v>
      </c>
    </row>
    <row r="326" spans="2:38" ht="12.75">
      <c r="B326" s="20" t="s">
        <v>289</v>
      </c>
      <c r="C326" s="24">
        <v>0</v>
      </c>
      <c r="D326" s="81">
        <v>0</v>
      </c>
      <c r="E326" s="82">
        <v>7</v>
      </c>
      <c r="F326" s="24">
        <v>0</v>
      </c>
      <c r="G326" s="81">
        <v>0</v>
      </c>
      <c r="H326" s="82">
        <v>9</v>
      </c>
      <c r="I326" s="24">
        <v>0</v>
      </c>
      <c r="J326" s="81">
        <v>0</v>
      </c>
      <c r="K326" s="82">
        <v>4</v>
      </c>
      <c r="L326" s="24">
        <v>1</v>
      </c>
      <c r="M326" s="81">
        <v>1</v>
      </c>
      <c r="N326" s="82">
        <v>6</v>
      </c>
      <c r="O326" s="24">
        <v>1</v>
      </c>
      <c r="P326" s="81">
        <v>0</v>
      </c>
      <c r="Q326" s="82">
        <v>6</v>
      </c>
      <c r="R326" s="24">
        <v>1</v>
      </c>
      <c r="S326" s="81">
        <v>1</v>
      </c>
      <c r="T326" s="82">
        <v>8</v>
      </c>
      <c r="U326" s="24">
        <v>0</v>
      </c>
      <c r="V326" s="81">
        <v>0</v>
      </c>
      <c r="W326" s="82">
        <v>15</v>
      </c>
      <c r="X326" s="24">
        <v>0</v>
      </c>
      <c r="Y326" s="81">
        <v>0</v>
      </c>
      <c r="Z326" s="82">
        <v>14</v>
      </c>
      <c r="AA326" s="24">
        <v>0</v>
      </c>
      <c r="AB326" s="81">
        <v>0</v>
      </c>
      <c r="AC326" s="82">
        <v>4</v>
      </c>
      <c r="AD326" s="24">
        <v>0</v>
      </c>
      <c r="AE326" s="81">
        <v>0</v>
      </c>
      <c r="AF326" s="82">
        <v>3</v>
      </c>
      <c r="AG326" s="24">
        <v>0</v>
      </c>
      <c r="AH326" s="81">
        <v>0</v>
      </c>
      <c r="AI326" s="82">
        <v>3</v>
      </c>
      <c r="AJ326" s="24">
        <v>0</v>
      </c>
      <c r="AK326" s="81">
        <v>0</v>
      </c>
      <c r="AL326" s="82">
        <v>3</v>
      </c>
    </row>
    <row r="327" spans="2:38" ht="12.75">
      <c r="B327" s="20" t="s">
        <v>290</v>
      </c>
      <c r="C327" s="24">
        <v>1</v>
      </c>
      <c r="D327" s="81">
        <v>0</v>
      </c>
      <c r="E327" s="82">
        <v>4</v>
      </c>
      <c r="F327" s="24">
        <v>0</v>
      </c>
      <c r="G327" s="81">
        <v>0</v>
      </c>
      <c r="H327" s="82">
        <v>4</v>
      </c>
      <c r="I327" s="24">
        <v>0</v>
      </c>
      <c r="J327" s="81">
        <v>0</v>
      </c>
      <c r="K327" s="82">
        <v>5</v>
      </c>
      <c r="L327" s="24">
        <v>0</v>
      </c>
      <c r="M327" s="81">
        <v>0</v>
      </c>
      <c r="N327" s="82">
        <v>4</v>
      </c>
      <c r="O327" s="24">
        <v>0</v>
      </c>
      <c r="P327" s="81">
        <v>0</v>
      </c>
      <c r="Q327" s="82">
        <v>4</v>
      </c>
      <c r="R327" s="24">
        <v>2</v>
      </c>
      <c r="S327" s="81">
        <v>2</v>
      </c>
      <c r="T327" s="82">
        <v>14</v>
      </c>
      <c r="U327" s="24">
        <v>0</v>
      </c>
      <c r="V327" s="81">
        <v>0</v>
      </c>
      <c r="W327" s="82">
        <v>7</v>
      </c>
      <c r="X327" s="24">
        <v>0</v>
      </c>
      <c r="Y327" s="81">
        <v>0</v>
      </c>
      <c r="Z327" s="82">
        <v>7</v>
      </c>
      <c r="AA327" s="24">
        <v>0</v>
      </c>
      <c r="AB327" s="81">
        <v>0</v>
      </c>
      <c r="AC327" s="82">
        <v>8</v>
      </c>
      <c r="AD327" s="24">
        <v>0</v>
      </c>
      <c r="AE327" s="81">
        <v>0</v>
      </c>
      <c r="AF327" s="82">
        <v>0</v>
      </c>
      <c r="AG327" s="24">
        <v>0</v>
      </c>
      <c r="AH327" s="81">
        <v>0</v>
      </c>
      <c r="AI327" s="82">
        <v>1</v>
      </c>
      <c r="AJ327" s="24">
        <v>0</v>
      </c>
      <c r="AK327" s="81">
        <v>0</v>
      </c>
      <c r="AL327" s="82">
        <v>4</v>
      </c>
    </row>
    <row r="328" spans="2:38" ht="12.75">
      <c r="B328" s="20" t="s">
        <v>291</v>
      </c>
      <c r="C328" s="24">
        <v>5</v>
      </c>
      <c r="D328" s="81">
        <v>3</v>
      </c>
      <c r="E328" s="82">
        <v>29</v>
      </c>
      <c r="F328" s="24">
        <v>0</v>
      </c>
      <c r="G328" s="81">
        <v>0</v>
      </c>
      <c r="H328" s="82">
        <v>32</v>
      </c>
      <c r="I328" s="24">
        <v>6</v>
      </c>
      <c r="J328" s="81">
        <v>3</v>
      </c>
      <c r="K328" s="82">
        <v>33</v>
      </c>
      <c r="L328" s="24">
        <v>2</v>
      </c>
      <c r="M328" s="81">
        <v>2</v>
      </c>
      <c r="N328" s="82">
        <v>27</v>
      </c>
      <c r="O328" s="24">
        <v>1</v>
      </c>
      <c r="P328" s="81">
        <v>1</v>
      </c>
      <c r="Q328" s="82">
        <v>34</v>
      </c>
      <c r="R328" s="24">
        <v>3</v>
      </c>
      <c r="S328" s="81">
        <v>0</v>
      </c>
      <c r="T328" s="82">
        <v>41</v>
      </c>
      <c r="U328" s="24">
        <v>5</v>
      </c>
      <c r="V328" s="81">
        <v>4</v>
      </c>
      <c r="W328" s="82">
        <v>34</v>
      </c>
      <c r="X328" s="24">
        <v>3</v>
      </c>
      <c r="Y328" s="81">
        <v>2</v>
      </c>
      <c r="Z328" s="82">
        <v>29</v>
      </c>
      <c r="AA328" s="24">
        <v>4</v>
      </c>
      <c r="AB328" s="81">
        <v>0</v>
      </c>
      <c r="AC328" s="82">
        <v>24</v>
      </c>
      <c r="AD328" s="24">
        <v>2</v>
      </c>
      <c r="AE328" s="81">
        <v>3</v>
      </c>
      <c r="AF328" s="82">
        <v>28</v>
      </c>
      <c r="AG328" s="24">
        <v>0</v>
      </c>
      <c r="AH328" s="81">
        <v>0</v>
      </c>
      <c r="AI328" s="82">
        <v>35</v>
      </c>
      <c r="AJ328" s="24">
        <v>1</v>
      </c>
      <c r="AK328" s="81">
        <v>0</v>
      </c>
      <c r="AL328" s="82">
        <v>25</v>
      </c>
    </row>
    <row r="329" spans="2:38" ht="12.75">
      <c r="B329" s="20" t="s">
        <v>292</v>
      </c>
      <c r="C329" s="24">
        <v>0</v>
      </c>
      <c r="D329" s="81">
        <v>0</v>
      </c>
      <c r="E329" s="82">
        <v>5</v>
      </c>
      <c r="F329" s="24">
        <v>0</v>
      </c>
      <c r="G329" s="81">
        <v>0</v>
      </c>
      <c r="H329" s="82">
        <v>12</v>
      </c>
      <c r="I329" s="24">
        <v>0</v>
      </c>
      <c r="J329" s="81">
        <v>0</v>
      </c>
      <c r="K329" s="82">
        <v>4</v>
      </c>
      <c r="L329" s="24">
        <v>1</v>
      </c>
      <c r="M329" s="81">
        <v>1</v>
      </c>
      <c r="N329" s="82">
        <v>4</v>
      </c>
      <c r="O329" s="24">
        <v>0</v>
      </c>
      <c r="P329" s="81">
        <v>0</v>
      </c>
      <c r="Q329" s="82">
        <v>6</v>
      </c>
      <c r="R329" s="24">
        <v>0</v>
      </c>
      <c r="S329" s="81">
        <v>0</v>
      </c>
      <c r="T329" s="82">
        <v>0</v>
      </c>
      <c r="U329" s="24">
        <v>0</v>
      </c>
      <c r="V329" s="81">
        <v>0</v>
      </c>
      <c r="W329" s="82">
        <v>0</v>
      </c>
      <c r="X329" s="24">
        <v>0</v>
      </c>
      <c r="Y329" s="81">
        <v>0</v>
      </c>
      <c r="Z329" s="82">
        <v>0</v>
      </c>
      <c r="AA329" s="24">
        <v>0</v>
      </c>
      <c r="AB329" s="81">
        <v>0</v>
      </c>
      <c r="AC329" s="82">
        <v>1</v>
      </c>
      <c r="AD329" s="24">
        <v>0</v>
      </c>
      <c r="AE329" s="81">
        <v>0</v>
      </c>
      <c r="AF329" s="82">
        <v>2</v>
      </c>
      <c r="AG329" s="24">
        <v>0</v>
      </c>
      <c r="AH329" s="81">
        <v>0</v>
      </c>
      <c r="AI329" s="82">
        <v>0</v>
      </c>
      <c r="AJ329" s="24">
        <v>0</v>
      </c>
      <c r="AK329" s="81">
        <v>0</v>
      </c>
      <c r="AL329" s="82">
        <v>0</v>
      </c>
    </row>
    <row r="330" spans="2:38" ht="12.75">
      <c r="B330" s="20" t="s">
        <v>293</v>
      </c>
      <c r="C330" s="24">
        <v>0</v>
      </c>
      <c r="D330" s="81">
        <v>0</v>
      </c>
      <c r="E330" s="82">
        <v>7</v>
      </c>
      <c r="F330" s="24">
        <v>0</v>
      </c>
      <c r="G330" s="81">
        <v>0</v>
      </c>
      <c r="H330" s="82">
        <v>2</v>
      </c>
      <c r="I330" s="24">
        <v>0</v>
      </c>
      <c r="J330" s="81">
        <v>0</v>
      </c>
      <c r="K330" s="82">
        <v>4</v>
      </c>
      <c r="L330" s="24">
        <v>0</v>
      </c>
      <c r="M330" s="81">
        <v>0</v>
      </c>
      <c r="N330" s="82">
        <v>2</v>
      </c>
      <c r="O330" s="24">
        <v>0</v>
      </c>
      <c r="P330" s="81">
        <v>0</v>
      </c>
      <c r="Q330" s="82">
        <v>1</v>
      </c>
      <c r="R330" s="24">
        <v>0</v>
      </c>
      <c r="S330" s="81">
        <v>0</v>
      </c>
      <c r="T330" s="82">
        <v>5</v>
      </c>
      <c r="U330" s="24">
        <v>0</v>
      </c>
      <c r="V330" s="81">
        <v>0</v>
      </c>
      <c r="W330" s="82">
        <v>4</v>
      </c>
      <c r="X330" s="24">
        <v>0</v>
      </c>
      <c r="Y330" s="81">
        <v>0</v>
      </c>
      <c r="Z330" s="82">
        <v>2</v>
      </c>
      <c r="AA330" s="24">
        <v>0</v>
      </c>
      <c r="AB330" s="81">
        <v>0</v>
      </c>
      <c r="AC330" s="82">
        <v>2</v>
      </c>
      <c r="AD330" s="24">
        <v>0</v>
      </c>
      <c r="AE330" s="81">
        <v>0</v>
      </c>
      <c r="AF330" s="82">
        <v>2</v>
      </c>
      <c r="AG330" s="24">
        <v>0</v>
      </c>
      <c r="AH330" s="81">
        <v>0</v>
      </c>
      <c r="AI330" s="82">
        <v>5</v>
      </c>
      <c r="AJ330" s="24">
        <v>0</v>
      </c>
      <c r="AK330" s="81">
        <v>0</v>
      </c>
      <c r="AL330" s="82">
        <v>3</v>
      </c>
    </row>
    <row r="331" spans="2:38" ht="12.75">
      <c r="B331" s="20" t="s">
        <v>294</v>
      </c>
      <c r="C331" s="24">
        <v>0</v>
      </c>
      <c r="D331" s="81">
        <v>0</v>
      </c>
      <c r="E331" s="82">
        <v>9</v>
      </c>
      <c r="F331" s="24">
        <v>0</v>
      </c>
      <c r="G331" s="81">
        <v>0</v>
      </c>
      <c r="H331" s="82">
        <v>1</v>
      </c>
      <c r="I331" s="24">
        <v>0</v>
      </c>
      <c r="J331" s="81">
        <v>0</v>
      </c>
      <c r="K331" s="82">
        <v>6</v>
      </c>
      <c r="L331" s="24">
        <v>0</v>
      </c>
      <c r="M331" s="81">
        <v>0</v>
      </c>
      <c r="N331" s="82">
        <v>15</v>
      </c>
      <c r="O331" s="24">
        <v>0</v>
      </c>
      <c r="P331" s="81">
        <v>0</v>
      </c>
      <c r="Q331" s="82">
        <v>7</v>
      </c>
      <c r="R331" s="24">
        <v>1</v>
      </c>
      <c r="S331" s="81">
        <v>1</v>
      </c>
      <c r="T331" s="82">
        <v>3</v>
      </c>
      <c r="U331" s="24">
        <v>0</v>
      </c>
      <c r="V331" s="81">
        <v>0</v>
      </c>
      <c r="W331" s="82">
        <v>1</v>
      </c>
      <c r="X331" s="24">
        <v>1</v>
      </c>
      <c r="Y331" s="81">
        <v>0</v>
      </c>
      <c r="Z331" s="82">
        <v>2</v>
      </c>
      <c r="AA331" s="24">
        <v>0</v>
      </c>
      <c r="AB331" s="81">
        <v>0</v>
      </c>
      <c r="AC331" s="82">
        <v>5</v>
      </c>
      <c r="AD331" s="24">
        <v>0</v>
      </c>
      <c r="AE331" s="81">
        <v>0</v>
      </c>
      <c r="AF331" s="82">
        <v>6</v>
      </c>
      <c r="AG331" s="24">
        <v>1</v>
      </c>
      <c r="AH331" s="81">
        <v>1</v>
      </c>
      <c r="AI331" s="82">
        <v>1</v>
      </c>
      <c r="AJ331" s="24">
        <v>1</v>
      </c>
      <c r="AK331" s="81">
        <v>0</v>
      </c>
      <c r="AL331" s="82">
        <v>2</v>
      </c>
    </row>
    <row r="332" spans="2:38" ht="13.5" thickBot="1">
      <c r="B332" s="21" t="s">
        <v>295</v>
      </c>
      <c r="C332" s="109">
        <v>1</v>
      </c>
      <c r="D332" s="93">
        <v>0</v>
      </c>
      <c r="E332" s="94">
        <v>26</v>
      </c>
      <c r="F332" s="109">
        <v>0</v>
      </c>
      <c r="G332" s="93">
        <v>0</v>
      </c>
      <c r="H332" s="94">
        <v>20</v>
      </c>
      <c r="I332" s="109">
        <v>0</v>
      </c>
      <c r="J332" s="93">
        <v>0</v>
      </c>
      <c r="K332" s="94">
        <v>17</v>
      </c>
      <c r="L332" s="109">
        <v>1</v>
      </c>
      <c r="M332" s="93">
        <v>1</v>
      </c>
      <c r="N332" s="94">
        <v>23</v>
      </c>
      <c r="O332" s="109">
        <v>0</v>
      </c>
      <c r="P332" s="93">
        <v>0</v>
      </c>
      <c r="Q332" s="94">
        <v>13</v>
      </c>
      <c r="R332" s="109">
        <v>1</v>
      </c>
      <c r="S332" s="93">
        <v>1</v>
      </c>
      <c r="T332" s="94">
        <v>29</v>
      </c>
      <c r="U332" s="109">
        <v>0</v>
      </c>
      <c r="V332" s="93">
        <v>0</v>
      </c>
      <c r="W332" s="94">
        <v>21</v>
      </c>
      <c r="X332" s="109">
        <v>0</v>
      </c>
      <c r="Y332" s="93">
        <v>0</v>
      </c>
      <c r="Z332" s="94">
        <v>16</v>
      </c>
      <c r="AA332" s="109">
        <v>1</v>
      </c>
      <c r="AB332" s="93">
        <v>0</v>
      </c>
      <c r="AC332" s="94">
        <v>21</v>
      </c>
      <c r="AD332" s="109">
        <v>0</v>
      </c>
      <c r="AE332" s="93">
        <v>0</v>
      </c>
      <c r="AF332" s="94">
        <v>16</v>
      </c>
      <c r="AG332" s="109">
        <v>2</v>
      </c>
      <c r="AH332" s="93">
        <v>2</v>
      </c>
      <c r="AI332" s="94">
        <v>26</v>
      </c>
      <c r="AJ332" s="109">
        <v>2</v>
      </c>
      <c r="AK332" s="93">
        <v>0</v>
      </c>
      <c r="AL332" s="94">
        <v>10</v>
      </c>
    </row>
    <row r="333" spans="2:38" ht="13.5" thickBot="1">
      <c r="B333" s="110" t="s">
        <v>0</v>
      </c>
      <c r="C333" s="111">
        <f aca="true" t="shared" si="54" ref="C333:H333">SUM(C314:C332)</f>
        <v>31</v>
      </c>
      <c r="D333" s="111">
        <f t="shared" si="54"/>
        <v>7</v>
      </c>
      <c r="E333" s="111">
        <f t="shared" si="54"/>
        <v>397</v>
      </c>
      <c r="F333" s="111">
        <f t="shared" si="54"/>
        <v>10</v>
      </c>
      <c r="G333" s="111">
        <f t="shared" si="54"/>
        <v>8</v>
      </c>
      <c r="H333" s="111">
        <f t="shared" si="54"/>
        <v>354</v>
      </c>
      <c r="I333" s="111">
        <f aca="true" t="shared" si="55" ref="I333:N333">SUM(I314:I332)</f>
        <v>19</v>
      </c>
      <c r="J333" s="111">
        <f t="shared" si="55"/>
        <v>8</v>
      </c>
      <c r="K333" s="111">
        <f t="shared" si="55"/>
        <v>389</v>
      </c>
      <c r="L333" s="111">
        <f t="shared" si="55"/>
        <v>17</v>
      </c>
      <c r="M333" s="111">
        <f t="shared" si="55"/>
        <v>9</v>
      </c>
      <c r="N333" s="111">
        <f t="shared" si="55"/>
        <v>413</v>
      </c>
      <c r="O333" s="111">
        <f aca="true" t="shared" si="56" ref="O333:T333">SUM(O314:O332)</f>
        <v>14</v>
      </c>
      <c r="P333" s="111">
        <f t="shared" si="56"/>
        <v>6</v>
      </c>
      <c r="Q333" s="111">
        <f t="shared" si="56"/>
        <v>339</v>
      </c>
      <c r="R333" s="111">
        <f t="shared" si="56"/>
        <v>28</v>
      </c>
      <c r="S333" s="111">
        <f t="shared" si="56"/>
        <v>16</v>
      </c>
      <c r="T333" s="111">
        <f t="shared" si="56"/>
        <v>579</v>
      </c>
      <c r="U333" s="111">
        <f aca="true" t="shared" si="57" ref="U333:Z333">SUM(U314:U332)</f>
        <v>17</v>
      </c>
      <c r="V333" s="111">
        <f t="shared" si="57"/>
        <v>10</v>
      </c>
      <c r="W333" s="111">
        <f t="shared" si="57"/>
        <v>355</v>
      </c>
      <c r="X333" s="111">
        <f t="shared" si="57"/>
        <v>23</v>
      </c>
      <c r="Y333" s="111">
        <f t="shared" si="57"/>
        <v>12</v>
      </c>
      <c r="Z333" s="111">
        <f t="shared" si="57"/>
        <v>297</v>
      </c>
      <c r="AA333" s="111">
        <f aca="true" t="shared" si="58" ref="AA333:AF333">SUM(AA314:AA332)</f>
        <v>19</v>
      </c>
      <c r="AB333" s="111">
        <f t="shared" si="58"/>
        <v>1</v>
      </c>
      <c r="AC333" s="111">
        <f t="shared" si="58"/>
        <v>318</v>
      </c>
      <c r="AD333" s="111">
        <f t="shared" si="58"/>
        <v>17</v>
      </c>
      <c r="AE333" s="111">
        <f t="shared" si="58"/>
        <v>12</v>
      </c>
      <c r="AF333" s="111">
        <f t="shared" si="58"/>
        <v>735</v>
      </c>
      <c r="AG333" s="111">
        <f aca="true" t="shared" si="59" ref="AG333:AL333">SUM(AG314:AG332)</f>
        <v>25</v>
      </c>
      <c r="AH333" s="111">
        <f t="shared" si="59"/>
        <v>16</v>
      </c>
      <c r="AI333" s="111">
        <f t="shared" si="59"/>
        <v>653</v>
      </c>
      <c r="AJ333" s="111">
        <f t="shared" si="59"/>
        <v>13</v>
      </c>
      <c r="AK333" s="111">
        <f t="shared" si="59"/>
        <v>0</v>
      </c>
      <c r="AL333" s="111">
        <f t="shared" si="59"/>
        <v>221</v>
      </c>
    </row>
    <row r="335" spans="2:5" ht="12.75">
      <c r="B335" s="315"/>
      <c r="C335" s="315"/>
      <c r="D335" s="315"/>
      <c r="E335" s="315"/>
    </row>
    <row r="337" spans="2:5" ht="12.75">
      <c r="B337" s="284" t="s">
        <v>18</v>
      </c>
      <c r="C337" s="284"/>
      <c r="D337" s="284"/>
      <c r="E337" s="284"/>
    </row>
    <row r="338" spans="2:5" ht="12.75">
      <c r="B338" s="145"/>
      <c r="C338" s="145"/>
      <c r="D338" s="145"/>
      <c r="E338" s="145"/>
    </row>
    <row r="339" spans="2:5" ht="12.75">
      <c r="B339" s="284" t="s">
        <v>69</v>
      </c>
      <c r="C339" s="284"/>
      <c r="D339" s="284"/>
      <c r="E339" s="284"/>
    </row>
    <row r="340" spans="2:5" ht="12.75">
      <c r="B340" s="145"/>
      <c r="C340" s="145"/>
      <c r="D340" s="145"/>
      <c r="E340" s="145"/>
    </row>
    <row r="341" spans="2:5" ht="12.75">
      <c r="B341" s="284" t="s">
        <v>117</v>
      </c>
      <c r="C341" s="284"/>
      <c r="D341" s="284"/>
      <c r="E341" s="284"/>
    </row>
    <row r="342" spans="2:5" ht="12.75">
      <c r="B342" s="145"/>
      <c r="C342" s="145"/>
      <c r="D342" s="145"/>
      <c r="E342" s="145"/>
    </row>
    <row r="343" spans="2:5" ht="12.75">
      <c r="B343" s="284">
        <v>2015</v>
      </c>
      <c r="C343" s="284"/>
      <c r="D343" s="284"/>
      <c r="E343" s="284"/>
    </row>
    <row r="344" spans="2:5" ht="13.5" thickBot="1">
      <c r="B344" s="1"/>
      <c r="C344" s="1"/>
      <c r="D344" s="1"/>
      <c r="E344" s="1"/>
    </row>
    <row r="345" spans="2:38" ht="13.5" customHeight="1" thickBot="1">
      <c r="B345" s="286" t="s">
        <v>439</v>
      </c>
      <c r="C345" s="289" t="s">
        <v>7</v>
      </c>
      <c r="D345" s="293"/>
      <c r="E345" s="294"/>
      <c r="F345" s="292" t="s">
        <v>493</v>
      </c>
      <c r="G345" s="293"/>
      <c r="H345" s="294"/>
      <c r="I345" s="292" t="s">
        <v>497</v>
      </c>
      <c r="J345" s="293"/>
      <c r="K345" s="294"/>
      <c r="L345" s="292" t="s">
        <v>499</v>
      </c>
      <c r="M345" s="293"/>
      <c r="N345" s="294"/>
      <c r="O345" s="292" t="s">
        <v>503</v>
      </c>
      <c r="P345" s="293"/>
      <c r="Q345" s="294"/>
      <c r="R345" s="292" t="s">
        <v>505</v>
      </c>
      <c r="S345" s="293"/>
      <c r="T345" s="294"/>
      <c r="U345" s="292" t="s">
        <v>507</v>
      </c>
      <c r="V345" s="293"/>
      <c r="W345" s="294"/>
      <c r="X345" s="292" t="s">
        <v>512</v>
      </c>
      <c r="Y345" s="293"/>
      <c r="Z345" s="294"/>
      <c r="AA345" s="292" t="s">
        <v>515</v>
      </c>
      <c r="AB345" s="293"/>
      <c r="AC345" s="294"/>
      <c r="AD345" s="292" t="s">
        <v>516</v>
      </c>
      <c r="AE345" s="293"/>
      <c r="AF345" s="294"/>
      <c r="AG345" s="292" t="s">
        <v>522</v>
      </c>
      <c r="AH345" s="293"/>
      <c r="AI345" s="294"/>
      <c r="AJ345" s="292" t="s">
        <v>526</v>
      </c>
      <c r="AK345" s="293"/>
      <c r="AL345" s="294"/>
    </row>
    <row r="346" spans="2:38" ht="12.75" customHeight="1">
      <c r="B346" s="316"/>
      <c r="C346" s="295" t="s">
        <v>97</v>
      </c>
      <c r="D346" s="297" t="s">
        <v>98</v>
      </c>
      <c r="E346" s="298"/>
      <c r="F346" s="295" t="s">
        <v>97</v>
      </c>
      <c r="G346" s="297" t="s">
        <v>98</v>
      </c>
      <c r="H346" s="298"/>
      <c r="I346" s="295" t="s">
        <v>97</v>
      </c>
      <c r="J346" s="297" t="s">
        <v>98</v>
      </c>
      <c r="K346" s="298"/>
      <c r="L346" s="295" t="s">
        <v>97</v>
      </c>
      <c r="M346" s="297" t="s">
        <v>98</v>
      </c>
      <c r="N346" s="298"/>
      <c r="O346" s="295" t="s">
        <v>97</v>
      </c>
      <c r="P346" s="297" t="s">
        <v>98</v>
      </c>
      <c r="Q346" s="298"/>
      <c r="R346" s="295" t="s">
        <v>97</v>
      </c>
      <c r="S346" s="297" t="s">
        <v>98</v>
      </c>
      <c r="T346" s="298"/>
      <c r="U346" s="295" t="s">
        <v>97</v>
      </c>
      <c r="V346" s="297" t="s">
        <v>98</v>
      </c>
      <c r="W346" s="298"/>
      <c r="X346" s="295" t="s">
        <v>97</v>
      </c>
      <c r="Y346" s="297" t="s">
        <v>98</v>
      </c>
      <c r="Z346" s="298"/>
      <c r="AA346" s="295" t="s">
        <v>97</v>
      </c>
      <c r="AB346" s="297" t="s">
        <v>98</v>
      </c>
      <c r="AC346" s="298"/>
      <c r="AD346" s="295" t="s">
        <v>97</v>
      </c>
      <c r="AE346" s="297" t="s">
        <v>98</v>
      </c>
      <c r="AF346" s="298"/>
      <c r="AG346" s="295" t="s">
        <v>97</v>
      </c>
      <c r="AH346" s="297" t="s">
        <v>98</v>
      </c>
      <c r="AI346" s="298"/>
      <c r="AJ346" s="295" t="s">
        <v>97</v>
      </c>
      <c r="AK346" s="297" t="s">
        <v>98</v>
      </c>
      <c r="AL346" s="298"/>
    </row>
    <row r="347" spans="2:38" ht="13.5" thickBot="1">
      <c r="B347" s="317"/>
      <c r="C347" s="296"/>
      <c r="D347" s="299"/>
      <c r="E347" s="300"/>
      <c r="F347" s="296"/>
      <c r="G347" s="299"/>
      <c r="H347" s="300"/>
      <c r="I347" s="296"/>
      <c r="J347" s="299"/>
      <c r="K347" s="300"/>
      <c r="L347" s="296"/>
      <c r="M347" s="299"/>
      <c r="N347" s="300"/>
      <c r="O347" s="296"/>
      <c r="P347" s="299"/>
      <c r="Q347" s="300"/>
      <c r="R347" s="296"/>
      <c r="S347" s="299"/>
      <c r="T347" s="300"/>
      <c r="U347" s="296"/>
      <c r="V347" s="299"/>
      <c r="W347" s="300"/>
      <c r="X347" s="296"/>
      <c r="Y347" s="299"/>
      <c r="Z347" s="300"/>
      <c r="AA347" s="296"/>
      <c r="AB347" s="299"/>
      <c r="AC347" s="300"/>
      <c r="AD347" s="296"/>
      <c r="AE347" s="299"/>
      <c r="AF347" s="300"/>
      <c r="AG347" s="296"/>
      <c r="AH347" s="299"/>
      <c r="AI347" s="300"/>
      <c r="AJ347" s="296"/>
      <c r="AK347" s="299"/>
      <c r="AL347" s="300"/>
    </row>
    <row r="348" spans="2:38" ht="26.25" thickBot="1">
      <c r="B348" s="318"/>
      <c r="C348" s="115" t="s">
        <v>99</v>
      </c>
      <c r="D348" s="116" t="s">
        <v>100</v>
      </c>
      <c r="E348" s="117" t="s">
        <v>101</v>
      </c>
      <c r="F348" s="115" t="s">
        <v>99</v>
      </c>
      <c r="G348" s="116" t="s">
        <v>100</v>
      </c>
      <c r="H348" s="117" t="s">
        <v>101</v>
      </c>
      <c r="I348" s="115" t="s">
        <v>99</v>
      </c>
      <c r="J348" s="116" t="s">
        <v>100</v>
      </c>
      <c r="K348" s="117" t="s">
        <v>101</v>
      </c>
      <c r="L348" s="115" t="s">
        <v>99</v>
      </c>
      <c r="M348" s="116" t="s">
        <v>100</v>
      </c>
      <c r="N348" s="117" t="s">
        <v>101</v>
      </c>
      <c r="O348" s="115" t="s">
        <v>99</v>
      </c>
      <c r="P348" s="116" t="s">
        <v>100</v>
      </c>
      <c r="Q348" s="117" t="s">
        <v>101</v>
      </c>
      <c r="R348" s="115" t="s">
        <v>99</v>
      </c>
      <c r="S348" s="116" t="s">
        <v>100</v>
      </c>
      <c r="T348" s="117" t="s">
        <v>101</v>
      </c>
      <c r="U348" s="115" t="s">
        <v>99</v>
      </c>
      <c r="V348" s="116" t="s">
        <v>100</v>
      </c>
      <c r="W348" s="117" t="s">
        <v>101</v>
      </c>
      <c r="X348" s="115" t="s">
        <v>99</v>
      </c>
      <c r="Y348" s="116" t="s">
        <v>100</v>
      </c>
      <c r="Z348" s="117" t="s">
        <v>101</v>
      </c>
      <c r="AA348" s="115" t="s">
        <v>99</v>
      </c>
      <c r="AB348" s="116" t="s">
        <v>100</v>
      </c>
      <c r="AC348" s="117" t="s">
        <v>101</v>
      </c>
      <c r="AD348" s="115" t="s">
        <v>99</v>
      </c>
      <c r="AE348" s="116" t="s">
        <v>100</v>
      </c>
      <c r="AF348" s="117" t="s">
        <v>101</v>
      </c>
      <c r="AG348" s="115" t="s">
        <v>99</v>
      </c>
      <c r="AH348" s="116" t="s">
        <v>100</v>
      </c>
      <c r="AI348" s="117" t="s">
        <v>101</v>
      </c>
      <c r="AJ348" s="115" t="s">
        <v>99</v>
      </c>
      <c r="AK348" s="116" t="s">
        <v>100</v>
      </c>
      <c r="AL348" s="117" t="s">
        <v>101</v>
      </c>
    </row>
    <row r="349" spans="2:38" ht="12.75">
      <c r="B349" s="15" t="s">
        <v>296</v>
      </c>
      <c r="C349" s="118">
        <v>1</v>
      </c>
      <c r="D349" s="119">
        <v>0</v>
      </c>
      <c r="E349" s="120">
        <v>12</v>
      </c>
      <c r="F349" s="118">
        <v>0</v>
      </c>
      <c r="G349" s="119">
        <v>0</v>
      </c>
      <c r="H349" s="120">
        <v>12</v>
      </c>
      <c r="I349" s="118">
        <v>0</v>
      </c>
      <c r="J349" s="119">
        <v>0</v>
      </c>
      <c r="K349" s="120">
        <v>9</v>
      </c>
      <c r="L349" s="118">
        <v>0</v>
      </c>
      <c r="M349" s="119">
        <v>0</v>
      </c>
      <c r="N349" s="120">
        <v>16</v>
      </c>
      <c r="O349" s="118">
        <v>0</v>
      </c>
      <c r="P349" s="119">
        <v>0</v>
      </c>
      <c r="Q349" s="120">
        <v>8</v>
      </c>
      <c r="R349" s="118">
        <v>0</v>
      </c>
      <c r="S349" s="119">
        <v>0</v>
      </c>
      <c r="T349" s="120">
        <v>19</v>
      </c>
      <c r="U349" s="118">
        <v>0</v>
      </c>
      <c r="V349" s="119">
        <v>0</v>
      </c>
      <c r="W349" s="120">
        <v>21</v>
      </c>
      <c r="X349" s="118">
        <v>1</v>
      </c>
      <c r="Y349" s="119">
        <v>1</v>
      </c>
      <c r="Z349" s="120">
        <v>17</v>
      </c>
      <c r="AA349" s="118">
        <v>0</v>
      </c>
      <c r="AB349" s="119">
        <v>0</v>
      </c>
      <c r="AC349" s="120">
        <v>12</v>
      </c>
      <c r="AD349" s="118">
        <v>0</v>
      </c>
      <c r="AE349" s="119">
        <v>0</v>
      </c>
      <c r="AF349" s="120">
        <v>20</v>
      </c>
      <c r="AG349" s="118">
        <v>1</v>
      </c>
      <c r="AH349" s="119">
        <v>0</v>
      </c>
      <c r="AI349" s="120">
        <v>11</v>
      </c>
      <c r="AJ349" s="118">
        <v>0</v>
      </c>
      <c r="AK349" s="119">
        <v>0</v>
      </c>
      <c r="AL349" s="120">
        <v>7</v>
      </c>
    </row>
    <row r="350" spans="2:38" ht="12.75">
      <c r="B350" s="14" t="s">
        <v>297</v>
      </c>
      <c r="C350" s="23">
        <v>6</v>
      </c>
      <c r="D350" s="75">
        <v>1</v>
      </c>
      <c r="E350" s="76">
        <v>305</v>
      </c>
      <c r="F350" s="23">
        <v>15</v>
      </c>
      <c r="G350" s="75">
        <v>10</v>
      </c>
      <c r="H350" s="76">
        <v>260</v>
      </c>
      <c r="I350" s="23">
        <v>7</v>
      </c>
      <c r="J350" s="75">
        <v>4</v>
      </c>
      <c r="K350" s="76">
        <v>284</v>
      </c>
      <c r="L350" s="23">
        <v>6</v>
      </c>
      <c r="M350" s="75">
        <v>3</v>
      </c>
      <c r="N350" s="76">
        <v>252</v>
      </c>
      <c r="O350" s="23">
        <v>0</v>
      </c>
      <c r="P350" s="75">
        <v>0</v>
      </c>
      <c r="Q350" s="76">
        <v>278</v>
      </c>
      <c r="R350" s="23">
        <v>5</v>
      </c>
      <c r="S350" s="75">
        <v>0</v>
      </c>
      <c r="T350" s="76">
        <v>249</v>
      </c>
      <c r="U350" s="23">
        <v>5</v>
      </c>
      <c r="V350" s="75">
        <v>2</v>
      </c>
      <c r="W350" s="76">
        <v>212</v>
      </c>
      <c r="X350" s="23">
        <v>4</v>
      </c>
      <c r="Y350" s="75">
        <v>2</v>
      </c>
      <c r="Z350" s="76">
        <v>172</v>
      </c>
      <c r="AA350" s="23">
        <v>11</v>
      </c>
      <c r="AB350" s="75">
        <v>2</v>
      </c>
      <c r="AC350" s="76">
        <v>162</v>
      </c>
      <c r="AD350" s="23">
        <v>2</v>
      </c>
      <c r="AE350" s="75">
        <v>0</v>
      </c>
      <c r="AF350" s="76">
        <v>10</v>
      </c>
      <c r="AG350" s="23">
        <v>0</v>
      </c>
      <c r="AH350" s="75">
        <v>0</v>
      </c>
      <c r="AI350" s="76">
        <v>0</v>
      </c>
      <c r="AJ350" s="23">
        <v>0</v>
      </c>
      <c r="AK350" s="75">
        <v>0</v>
      </c>
      <c r="AL350" s="76">
        <v>0</v>
      </c>
    </row>
    <row r="351" spans="2:38" ht="12.75">
      <c r="B351" s="6" t="s">
        <v>298</v>
      </c>
      <c r="C351" s="24">
        <v>1</v>
      </c>
      <c r="D351" s="81">
        <v>0</v>
      </c>
      <c r="E351" s="82">
        <v>11</v>
      </c>
      <c r="F351" s="24">
        <v>0</v>
      </c>
      <c r="G351" s="81">
        <v>0</v>
      </c>
      <c r="H351" s="82">
        <v>7</v>
      </c>
      <c r="I351" s="24">
        <v>0</v>
      </c>
      <c r="J351" s="81">
        <v>0</v>
      </c>
      <c r="K351" s="82">
        <v>5</v>
      </c>
      <c r="L351" s="24">
        <v>0</v>
      </c>
      <c r="M351" s="81">
        <v>0</v>
      </c>
      <c r="N351" s="82">
        <v>10</v>
      </c>
      <c r="O351" s="24">
        <v>1</v>
      </c>
      <c r="P351" s="81">
        <v>1</v>
      </c>
      <c r="Q351" s="82">
        <v>13</v>
      </c>
      <c r="R351" s="24">
        <v>0</v>
      </c>
      <c r="S351" s="81">
        <v>0</v>
      </c>
      <c r="T351" s="82">
        <v>17</v>
      </c>
      <c r="U351" s="24">
        <v>4</v>
      </c>
      <c r="V351" s="81">
        <v>1</v>
      </c>
      <c r="W351" s="82">
        <v>19</v>
      </c>
      <c r="X351" s="24">
        <v>0</v>
      </c>
      <c r="Y351" s="81">
        <v>0</v>
      </c>
      <c r="Z351" s="82">
        <v>21</v>
      </c>
      <c r="AA351" s="24">
        <v>1</v>
      </c>
      <c r="AB351" s="81">
        <v>0</v>
      </c>
      <c r="AC351" s="82">
        <v>14</v>
      </c>
      <c r="AD351" s="24">
        <v>1</v>
      </c>
      <c r="AE351" s="81">
        <v>1</v>
      </c>
      <c r="AF351" s="82">
        <v>21</v>
      </c>
      <c r="AG351" s="24">
        <v>0</v>
      </c>
      <c r="AH351" s="81">
        <v>0</v>
      </c>
      <c r="AI351" s="82">
        <v>15</v>
      </c>
      <c r="AJ351" s="24">
        <v>0</v>
      </c>
      <c r="AK351" s="81">
        <v>0</v>
      </c>
      <c r="AL351" s="82">
        <v>8</v>
      </c>
    </row>
    <row r="352" spans="2:38" ht="12.75">
      <c r="B352" s="6" t="s">
        <v>299</v>
      </c>
      <c r="C352" s="24">
        <v>0</v>
      </c>
      <c r="D352" s="81">
        <v>0</v>
      </c>
      <c r="E352" s="82">
        <v>0</v>
      </c>
      <c r="F352" s="24">
        <v>0</v>
      </c>
      <c r="G352" s="81">
        <v>0</v>
      </c>
      <c r="H352" s="82">
        <v>0</v>
      </c>
      <c r="I352" s="24">
        <v>0</v>
      </c>
      <c r="J352" s="81">
        <v>0</v>
      </c>
      <c r="K352" s="82">
        <v>0</v>
      </c>
      <c r="L352" s="24">
        <v>0</v>
      </c>
      <c r="M352" s="81">
        <v>0</v>
      </c>
      <c r="N352" s="82">
        <v>0</v>
      </c>
      <c r="O352" s="24">
        <v>0</v>
      </c>
      <c r="P352" s="81">
        <v>0</v>
      </c>
      <c r="Q352" s="82">
        <v>0</v>
      </c>
      <c r="R352" s="24">
        <v>0</v>
      </c>
      <c r="S352" s="81">
        <v>0</v>
      </c>
      <c r="T352" s="82">
        <v>0</v>
      </c>
      <c r="U352" s="24">
        <v>0</v>
      </c>
      <c r="V352" s="81">
        <v>0</v>
      </c>
      <c r="W352" s="82">
        <v>0</v>
      </c>
      <c r="X352" s="24">
        <v>0</v>
      </c>
      <c r="Y352" s="81">
        <v>0</v>
      </c>
      <c r="Z352" s="82">
        <v>0</v>
      </c>
      <c r="AA352" s="24">
        <v>0</v>
      </c>
      <c r="AB352" s="81">
        <v>0</v>
      </c>
      <c r="AC352" s="82">
        <v>0</v>
      </c>
      <c r="AD352" s="24">
        <v>0</v>
      </c>
      <c r="AE352" s="81">
        <v>0</v>
      </c>
      <c r="AF352" s="82">
        <v>0</v>
      </c>
      <c r="AG352" s="24">
        <v>0</v>
      </c>
      <c r="AH352" s="81">
        <v>0</v>
      </c>
      <c r="AI352" s="82">
        <v>0</v>
      </c>
      <c r="AJ352" s="24">
        <v>0</v>
      </c>
      <c r="AK352" s="81">
        <v>0</v>
      </c>
      <c r="AL352" s="82">
        <v>0</v>
      </c>
    </row>
    <row r="353" spans="2:38" ht="12.75">
      <c r="B353" s="6" t="s">
        <v>300</v>
      </c>
      <c r="C353" s="24">
        <v>0</v>
      </c>
      <c r="D353" s="81">
        <v>0</v>
      </c>
      <c r="E353" s="82">
        <v>0</v>
      </c>
      <c r="F353" s="24">
        <v>0</v>
      </c>
      <c r="G353" s="81">
        <v>0</v>
      </c>
      <c r="H353" s="82">
        <v>0</v>
      </c>
      <c r="I353" s="24">
        <v>0</v>
      </c>
      <c r="J353" s="81">
        <v>0</v>
      </c>
      <c r="K353" s="82">
        <v>2</v>
      </c>
      <c r="L353" s="24">
        <v>0</v>
      </c>
      <c r="M353" s="81">
        <v>0</v>
      </c>
      <c r="N353" s="82">
        <v>1</v>
      </c>
      <c r="O353" s="24">
        <v>1</v>
      </c>
      <c r="P353" s="81">
        <v>1</v>
      </c>
      <c r="Q353" s="82">
        <v>64</v>
      </c>
      <c r="R353" s="24">
        <v>3</v>
      </c>
      <c r="S353" s="81">
        <v>3</v>
      </c>
      <c r="T353" s="82">
        <v>131</v>
      </c>
      <c r="U353" s="24">
        <v>3</v>
      </c>
      <c r="V353" s="81">
        <v>3</v>
      </c>
      <c r="W353" s="82">
        <v>100</v>
      </c>
      <c r="X353" s="24">
        <v>1</v>
      </c>
      <c r="Y353" s="81">
        <v>0</v>
      </c>
      <c r="Z353" s="82">
        <v>69</v>
      </c>
      <c r="AA353" s="24">
        <v>0</v>
      </c>
      <c r="AB353" s="81">
        <v>0</v>
      </c>
      <c r="AC353" s="82">
        <v>79</v>
      </c>
      <c r="AD353" s="24">
        <v>3</v>
      </c>
      <c r="AE353" s="81">
        <v>3</v>
      </c>
      <c r="AF353" s="82">
        <v>55</v>
      </c>
      <c r="AG353" s="24">
        <v>1</v>
      </c>
      <c r="AH353" s="81">
        <v>1</v>
      </c>
      <c r="AI353" s="82">
        <v>60</v>
      </c>
      <c r="AJ353" s="24">
        <v>0</v>
      </c>
      <c r="AK353" s="81">
        <v>0</v>
      </c>
      <c r="AL353" s="82">
        <v>52</v>
      </c>
    </row>
    <row r="354" spans="2:38" ht="12.75">
      <c r="B354" s="6" t="s">
        <v>301</v>
      </c>
      <c r="C354" s="24">
        <v>0</v>
      </c>
      <c r="D354" s="81">
        <v>0</v>
      </c>
      <c r="E354" s="82">
        <v>120</v>
      </c>
      <c r="F354" s="24">
        <v>4</v>
      </c>
      <c r="G354" s="81">
        <v>1</v>
      </c>
      <c r="H354" s="82">
        <v>94</v>
      </c>
      <c r="I354" s="24">
        <v>1</v>
      </c>
      <c r="J354" s="81">
        <v>1</v>
      </c>
      <c r="K354" s="82">
        <v>83</v>
      </c>
      <c r="L354" s="24">
        <v>1</v>
      </c>
      <c r="M354" s="81">
        <v>1</v>
      </c>
      <c r="N354" s="82">
        <v>61</v>
      </c>
      <c r="O354" s="24">
        <v>2</v>
      </c>
      <c r="P354" s="81">
        <v>2</v>
      </c>
      <c r="Q354" s="82">
        <v>78</v>
      </c>
      <c r="R354" s="24">
        <v>0</v>
      </c>
      <c r="S354" s="81">
        <v>0</v>
      </c>
      <c r="T354" s="82">
        <v>38</v>
      </c>
      <c r="U354" s="24">
        <v>4</v>
      </c>
      <c r="V354" s="81">
        <v>4</v>
      </c>
      <c r="W354" s="82">
        <v>49</v>
      </c>
      <c r="X354" s="24">
        <v>0</v>
      </c>
      <c r="Y354" s="81">
        <v>0</v>
      </c>
      <c r="Z354" s="82">
        <v>39</v>
      </c>
      <c r="AA354" s="24">
        <v>0</v>
      </c>
      <c r="AB354" s="81">
        <v>0</v>
      </c>
      <c r="AC354" s="82">
        <v>42</v>
      </c>
      <c r="AD354" s="24">
        <v>0</v>
      </c>
      <c r="AE354" s="81">
        <v>0</v>
      </c>
      <c r="AF354" s="82">
        <v>38</v>
      </c>
      <c r="AG354" s="24">
        <v>0</v>
      </c>
      <c r="AH354" s="81">
        <v>0</v>
      </c>
      <c r="AI354" s="82">
        <v>27</v>
      </c>
      <c r="AJ354" s="24">
        <v>1</v>
      </c>
      <c r="AK354" s="81">
        <v>1</v>
      </c>
      <c r="AL354" s="82">
        <v>27</v>
      </c>
    </row>
    <row r="355" spans="2:38" ht="12.75">
      <c r="B355" s="6" t="s">
        <v>302</v>
      </c>
      <c r="C355" s="24">
        <v>0</v>
      </c>
      <c r="D355" s="81">
        <v>0</v>
      </c>
      <c r="E355" s="82">
        <v>12</v>
      </c>
      <c r="F355" s="24">
        <v>0</v>
      </c>
      <c r="G355" s="81">
        <v>0</v>
      </c>
      <c r="H355" s="82">
        <v>9</v>
      </c>
      <c r="I355" s="24">
        <v>0</v>
      </c>
      <c r="J355" s="81">
        <v>0</v>
      </c>
      <c r="K355" s="82">
        <v>8</v>
      </c>
      <c r="L355" s="24">
        <v>0</v>
      </c>
      <c r="M355" s="81">
        <v>0</v>
      </c>
      <c r="N355" s="82">
        <v>16</v>
      </c>
      <c r="O355" s="24">
        <v>0</v>
      </c>
      <c r="P355" s="81">
        <v>0</v>
      </c>
      <c r="Q355" s="82">
        <v>13</v>
      </c>
      <c r="R355" s="24">
        <v>0</v>
      </c>
      <c r="S355" s="81">
        <v>0</v>
      </c>
      <c r="T355" s="82">
        <v>19</v>
      </c>
      <c r="U355" s="24">
        <v>0</v>
      </c>
      <c r="V355" s="81">
        <v>0</v>
      </c>
      <c r="W355" s="82">
        <v>13</v>
      </c>
      <c r="X355" s="24">
        <v>0</v>
      </c>
      <c r="Y355" s="81">
        <v>0</v>
      </c>
      <c r="Z355" s="82">
        <v>2</v>
      </c>
      <c r="AA355" s="24">
        <v>0</v>
      </c>
      <c r="AB355" s="81">
        <v>0</v>
      </c>
      <c r="AC355" s="82">
        <v>2</v>
      </c>
      <c r="AD355" s="24">
        <v>0</v>
      </c>
      <c r="AE355" s="81">
        <v>0</v>
      </c>
      <c r="AF355" s="82">
        <v>3</v>
      </c>
      <c r="AG355" s="24">
        <v>2</v>
      </c>
      <c r="AH355" s="81">
        <v>0</v>
      </c>
      <c r="AI355" s="82">
        <v>8</v>
      </c>
      <c r="AJ355" s="24">
        <v>0</v>
      </c>
      <c r="AK355" s="81">
        <v>0</v>
      </c>
      <c r="AL355" s="82">
        <v>8</v>
      </c>
    </row>
    <row r="356" spans="2:38" ht="13.5" thickBot="1">
      <c r="B356" s="7" t="s">
        <v>303</v>
      </c>
      <c r="C356" s="109">
        <v>0</v>
      </c>
      <c r="D356" s="93">
        <v>0</v>
      </c>
      <c r="E356" s="94">
        <v>0</v>
      </c>
      <c r="F356" s="109">
        <v>0</v>
      </c>
      <c r="G356" s="93">
        <v>0</v>
      </c>
      <c r="H356" s="94">
        <v>0</v>
      </c>
      <c r="I356" s="109">
        <v>0</v>
      </c>
      <c r="J356" s="93">
        <v>0</v>
      </c>
      <c r="K356" s="94">
        <v>0</v>
      </c>
      <c r="L356" s="109">
        <v>0</v>
      </c>
      <c r="M356" s="93">
        <v>0</v>
      </c>
      <c r="N356" s="94">
        <v>0</v>
      </c>
      <c r="O356" s="109">
        <v>0</v>
      </c>
      <c r="P356" s="93">
        <v>0</v>
      </c>
      <c r="Q356" s="94">
        <v>0</v>
      </c>
      <c r="R356" s="109">
        <v>0</v>
      </c>
      <c r="S356" s="93">
        <v>0</v>
      </c>
      <c r="T356" s="94">
        <v>0</v>
      </c>
      <c r="U356" s="109">
        <v>0</v>
      </c>
      <c r="V356" s="93">
        <v>0</v>
      </c>
      <c r="W356" s="94">
        <v>0</v>
      </c>
      <c r="X356" s="109">
        <v>0</v>
      </c>
      <c r="Y356" s="93">
        <v>0</v>
      </c>
      <c r="Z356" s="94">
        <v>0</v>
      </c>
      <c r="AA356" s="109">
        <v>0</v>
      </c>
      <c r="AB356" s="93">
        <v>0</v>
      </c>
      <c r="AC356" s="94">
        <v>0</v>
      </c>
      <c r="AD356" s="109">
        <v>0</v>
      </c>
      <c r="AE356" s="93">
        <v>0</v>
      </c>
      <c r="AF356" s="94">
        <v>0</v>
      </c>
      <c r="AG356" s="109">
        <v>0</v>
      </c>
      <c r="AH356" s="93">
        <v>0</v>
      </c>
      <c r="AI356" s="94">
        <v>0</v>
      </c>
      <c r="AJ356" s="109">
        <v>0</v>
      </c>
      <c r="AK356" s="93">
        <v>0</v>
      </c>
      <c r="AL356" s="94">
        <v>0</v>
      </c>
    </row>
    <row r="357" spans="2:38" ht="13.5" thickBot="1">
      <c r="B357" s="110" t="s">
        <v>0</v>
      </c>
      <c r="C357" s="111">
        <f aca="true" t="shared" si="60" ref="C357:H357">SUM(C349:C356)</f>
        <v>8</v>
      </c>
      <c r="D357" s="111">
        <f t="shared" si="60"/>
        <v>1</v>
      </c>
      <c r="E357" s="111">
        <f t="shared" si="60"/>
        <v>460</v>
      </c>
      <c r="F357" s="111">
        <f t="shared" si="60"/>
        <v>19</v>
      </c>
      <c r="G357" s="111">
        <f t="shared" si="60"/>
        <v>11</v>
      </c>
      <c r="H357" s="111">
        <f t="shared" si="60"/>
        <v>382</v>
      </c>
      <c r="I357" s="111">
        <f aca="true" t="shared" si="61" ref="I357:N357">SUM(I349:I356)</f>
        <v>8</v>
      </c>
      <c r="J357" s="111">
        <f t="shared" si="61"/>
        <v>5</v>
      </c>
      <c r="K357" s="111">
        <f t="shared" si="61"/>
        <v>391</v>
      </c>
      <c r="L357" s="111">
        <f t="shared" si="61"/>
        <v>7</v>
      </c>
      <c r="M357" s="111">
        <f t="shared" si="61"/>
        <v>4</v>
      </c>
      <c r="N357" s="111">
        <f t="shared" si="61"/>
        <v>356</v>
      </c>
      <c r="O357" s="111">
        <f aca="true" t="shared" si="62" ref="O357:T357">SUM(O349:O356)</f>
        <v>4</v>
      </c>
      <c r="P357" s="111">
        <f t="shared" si="62"/>
        <v>4</v>
      </c>
      <c r="Q357" s="111">
        <f t="shared" si="62"/>
        <v>454</v>
      </c>
      <c r="R357" s="111">
        <f t="shared" si="62"/>
        <v>8</v>
      </c>
      <c r="S357" s="111">
        <f t="shared" si="62"/>
        <v>3</v>
      </c>
      <c r="T357" s="111">
        <f t="shared" si="62"/>
        <v>473</v>
      </c>
      <c r="U357" s="111">
        <f aca="true" t="shared" si="63" ref="U357:Z357">SUM(U349:U356)</f>
        <v>16</v>
      </c>
      <c r="V357" s="111">
        <f t="shared" si="63"/>
        <v>10</v>
      </c>
      <c r="W357" s="111">
        <f t="shared" si="63"/>
        <v>414</v>
      </c>
      <c r="X357" s="111">
        <f t="shared" si="63"/>
        <v>6</v>
      </c>
      <c r="Y357" s="111">
        <f t="shared" si="63"/>
        <v>3</v>
      </c>
      <c r="Z357" s="111">
        <f t="shared" si="63"/>
        <v>320</v>
      </c>
      <c r="AA357" s="111">
        <f aca="true" t="shared" si="64" ref="AA357:AF357">SUM(AA349:AA356)</f>
        <v>12</v>
      </c>
      <c r="AB357" s="111">
        <f t="shared" si="64"/>
        <v>2</v>
      </c>
      <c r="AC357" s="111">
        <f t="shared" si="64"/>
        <v>311</v>
      </c>
      <c r="AD357" s="111">
        <f t="shared" si="64"/>
        <v>6</v>
      </c>
      <c r="AE357" s="111">
        <f t="shared" si="64"/>
        <v>4</v>
      </c>
      <c r="AF357" s="111">
        <f t="shared" si="64"/>
        <v>147</v>
      </c>
      <c r="AG357" s="111">
        <f aca="true" t="shared" si="65" ref="AG357:AL357">SUM(AG349:AG356)</f>
        <v>4</v>
      </c>
      <c r="AH357" s="111">
        <f t="shared" si="65"/>
        <v>1</v>
      </c>
      <c r="AI357" s="111">
        <f t="shared" si="65"/>
        <v>121</v>
      </c>
      <c r="AJ357" s="111">
        <f t="shared" si="65"/>
        <v>1</v>
      </c>
      <c r="AK357" s="111">
        <f t="shared" si="65"/>
        <v>1</v>
      </c>
      <c r="AL357" s="111">
        <f t="shared" si="65"/>
        <v>102</v>
      </c>
    </row>
    <row r="359" spans="2:5" ht="12.75">
      <c r="B359" s="315"/>
      <c r="C359" s="315"/>
      <c r="D359" s="315"/>
      <c r="E359" s="315"/>
    </row>
    <row r="361" spans="2:5" ht="12.75">
      <c r="B361" s="284" t="s">
        <v>121</v>
      </c>
      <c r="C361" s="284"/>
      <c r="D361" s="284"/>
      <c r="E361" s="284"/>
    </row>
    <row r="362" spans="2:5" ht="12.75">
      <c r="B362" s="145"/>
      <c r="C362" s="145"/>
      <c r="D362" s="145"/>
      <c r="E362" s="145"/>
    </row>
    <row r="363" spans="2:5" ht="12.75">
      <c r="B363" s="284" t="s">
        <v>69</v>
      </c>
      <c r="C363" s="284"/>
      <c r="D363" s="284"/>
      <c r="E363" s="284"/>
    </row>
    <row r="364" spans="2:5" ht="12.75">
      <c r="B364" s="145"/>
      <c r="C364" s="145"/>
      <c r="D364" s="145"/>
      <c r="E364" s="145"/>
    </row>
    <row r="365" spans="2:5" ht="12.75">
      <c r="B365" s="284" t="s">
        <v>117</v>
      </c>
      <c r="C365" s="284"/>
      <c r="D365" s="284"/>
      <c r="E365" s="284"/>
    </row>
    <row r="366" spans="2:5" ht="12.75">
      <c r="B366" s="145"/>
      <c r="C366" s="145"/>
      <c r="D366" s="145"/>
      <c r="E366" s="145"/>
    </row>
    <row r="367" spans="2:5" ht="12.75">
      <c r="B367" s="284">
        <v>2015</v>
      </c>
      <c r="C367" s="284"/>
      <c r="D367" s="284"/>
      <c r="E367" s="284"/>
    </row>
    <row r="368" spans="2:5" ht="13.5" thickBot="1">
      <c r="B368" s="1"/>
      <c r="C368" s="1"/>
      <c r="D368" s="1"/>
      <c r="E368" s="1"/>
    </row>
    <row r="369" spans="2:38" ht="13.5" customHeight="1" thickBot="1">
      <c r="B369" s="286" t="s">
        <v>439</v>
      </c>
      <c r="C369" s="289" t="s">
        <v>7</v>
      </c>
      <c r="D369" s="293"/>
      <c r="E369" s="294"/>
      <c r="F369" s="292" t="s">
        <v>493</v>
      </c>
      <c r="G369" s="293"/>
      <c r="H369" s="294"/>
      <c r="I369" s="292" t="s">
        <v>497</v>
      </c>
      <c r="J369" s="293"/>
      <c r="K369" s="294"/>
      <c r="L369" s="292" t="s">
        <v>499</v>
      </c>
      <c r="M369" s="293"/>
      <c r="N369" s="294"/>
      <c r="O369" s="292" t="s">
        <v>503</v>
      </c>
      <c r="P369" s="293"/>
      <c r="Q369" s="294"/>
      <c r="R369" s="292" t="s">
        <v>505</v>
      </c>
      <c r="S369" s="293"/>
      <c r="T369" s="294"/>
      <c r="U369" s="292" t="s">
        <v>507</v>
      </c>
      <c r="V369" s="293"/>
      <c r="W369" s="294"/>
      <c r="X369" s="292" t="s">
        <v>512</v>
      </c>
      <c r="Y369" s="293"/>
      <c r="Z369" s="294"/>
      <c r="AA369" s="292" t="s">
        <v>515</v>
      </c>
      <c r="AB369" s="293"/>
      <c r="AC369" s="294"/>
      <c r="AD369" s="292" t="s">
        <v>516</v>
      </c>
      <c r="AE369" s="293"/>
      <c r="AF369" s="294"/>
      <c r="AG369" s="292" t="s">
        <v>522</v>
      </c>
      <c r="AH369" s="293"/>
      <c r="AI369" s="294"/>
      <c r="AJ369" s="292" t="s">
        <v>526</v>
      </c>
      <c r="AK369" s="293"/>
      <c r="AL369" s="294"/>
    </row>
    <row r="370" spans="2:38" ht="12.75" customHeight="1">
      <c r="B370" s="316"/>
      <c r="C370" s="295" t="s">
        <v>97</v>
      </c>
      <c r="D370" s="297" t="s">
        <v>98</v>
      </c>
      <c r="E370" s="298"/>
      <c r="F370" s="295" t="s">
        <v>97</v>
      </c>
      <c r="G370" s="297" t="s">
        <v>98</v>
      </c>
      <c r="H370" s="298"/>
      <c r="I370" s="295" t="s">
        <v>97</v>
      </c>
      <c r="J370" s="297" t="s">
        <v>98</v>
      </c>
      <c r="K370" s="298"/>
      <c r="L370" s="295" t="s">
        <v>97</v>
      </c>
      <c r="M370" s="297" t="s">
        <v>98</v>
      </c>
      <c r="N370" s="298"/>
      <c r="O370" s="295" t="s">
        <v>97</v>
      </c>
      <c r="P370" s="297" t="s">
        <v>98</v>
      </c>
      <c r="Q370" s="298"/>
      <c r="R370" s="295" t="s">
        <v>97</v>
      </c>
      <c r="S370" s="297" t="s">
        <v>98</v>
      </c>
      <c r="T370" s="298"/>
      <c r="U370" s="295" t="s">
        <v>97</v>
      </c>
      <c r="V370" s="297" t="s">
        <v>98</v>
      </c>
      <c r="W370" s="298"/>
      <c r="X370" s="295" t="s">
        <v>97</v>
      </c>
      <c r="Y370" s="297" t="s">
        <v>98</v>
      </c>
      <c r="Z370" s="298"/>
      <c r="AA370" s="295" t="s">
        <v>97</v>
      </c>
      <c r="AB370" s="297" t="s">
        <v>98</v>
      </c>
      <c r="AC370" s="298"/>
      <c r="AD370" s="295" t="s">
        <v>97</v>
      </c>
      <c r="AE370" s="297" t="s">
        <v>98</v>
      </c>
      <c r="AF370" s="298"/>
      <c r="AG370" s="295" t="s">
        <v>97</v>
      </c>
      <c r="AH370" s="297" t="s">
        <v>98</v>
      </c>
      <c r="AI370" s="298"/>
      <c r="AJ370" s="295" t="s">
        <v>97</v>
      </c>
      <c r="AK370" s="297" t="s">
        <v>98</v>
      </c>
      <c r="AL370" s="298"/>
    </row>
    <row r="371" spans="2:38" ht="13.5" thickBot="1">
      <c r="B371" s="317"/>
      <c r="C371" s="296"/>
      <c r="D371" s="299"/>
      <c r="E371" s="300"/>
      <c r="F371" s="296"/>
      <c r="G371" s="299"/>
      <c r="H371" s="300"/>
      <c r="I371" s="296"/>
      <c r="J371" s="299"/>
      <c r="K371" s="300"/>
      <c r="L371" s="296"/>
      <c r="M371" s="299"/>
      <c r="N371" s="300"/>
      <c r="O371" s="296"/>
      <c r="P371" s="299"/>
      <c r="Q371" s="300"/>
      <c r="R371" s="296"/>
      <c r="S371" s="299"/>
      <c r="T371" s="300"/>
      <c r="U371" s="296"/>
      <c r="V371" s="299"/>
      <c r="W371" s="300"/>
      <c r="X371" s="296"/>
      <c r="Y371" s="299"/>
      <c r="Z371" s="300"/>
      <c r="AA371" s="296"/>
      <c r="AB371" s="299"/>
      <c r="AC371" s="300"/>
      <c r="AD371" s="296"/>
      <c r="AE371" s="299"/>
      <c r="AF371" s="300"/>
      <c r="AG371" s="296"/>
      <c r="AH371" s="299"/>
      <c r="AI371" s="300"/>
      <c r="AJ371" s="296"/>
      <c r="AK371" s="299"/>
      <c r="AL371" s="300"/>
    </row>
    <row r="372" spans="2:38" ht="26.25" thickBot="1">
      <c r="B372" s="318"/>
      <c r="C372" s="115" t="s">
        <v>99</v>
      </c>
      <c r="D372" s="116" t="s">
        <v>100</v>
      </c>
      <c r="E372" s="117" t="s">
        <v>101</v>
      </c>
      <c r="F372" s="115" t="s">
        <v>99</v>
      </c>
      <c r="G372" s="116" t="s">
        <v>100</v>
      </c>
      <c r="H372" s="117" t="s">
        <v>101</v>
      </c>
      <c r="I372" s="115" t="s">
        <v>99</v>
      </c>
      <c r="J372" s="116" t="s">
        <v>100</v>
      </c>
      <c r="K372" s="117" t="s">
        <v>101</v>
      </c>
      <c r="L372" s="115" t="s">
        <v>99</v>
      </c>
      <c r="M372" s="116" t="s">
        <v>100</v>
      </c>
      <c r="N372" s="117" t="s">
        <v>101</v>
      </c>
      <c r="O372" s="115" t="s">
        <v>99</v>
      </c>
      <c r="P372" s="116" t="s">
        <v>100</v>
      </c>
      <c r="Q372" s="117" t="s">
        <v>101</v>
      </c>
      <c r="R372" s="115" t="s">
        <v>99</v>
      </c>
      <c r="S372" s="116" t="s">
        <v>100</v>
      </c>
      <c r="T372" s="117" t="s">
        <v>101</v>
      </c>
      <c r="U372" s="115" t="s">
        <v>99</v>
      </c>
      <c r="V372" s="116" t="s">
        <v>100</v>
      </c>
      <c r="W372" s="117" t="s">
        <v>101</v>
      </c>
      <c r="X372" s="115" t="s">
        <v>99</v>
      </c>
      <c r="Y372" s="116" t="s">
        <v>100</v>
      </c>
      <c r="Z372" s="117" t="s">
        <v>101</v>
      </c>
      <c r="AA372" s="115" t="s">
        <v>99</v>
      </c>
      <c r="AB372" s="116" t="s">
        <v>100</v>
      </c>
      <c r="AC372" s="117" t="s">
        <v>101</v>
      </c>
      <c r="AD372" s="115" t="s">
        <v>99</v>
      </c>
      <c r="AE372" s="116" t="s">
        <v>100</v>
      </c>
      <c r="AF372" s="117" t="s">
        <v>101</v>
      </c>
      <c r="AG372" s="115" t="s">
        <v>99</v>
      </c>
      <c r="AH372" s="116" t="s">
        <v>100</v>
      </c>
      <c r="AI372" s="117" t="s">
        <v>101</v>
      </c>
      <c r="AJ372" s="115" t="s">
        <v>99</v>
      </c>
      <c r="AK372" s="116" t="s">
        <v>100</v>
      </c>
      <c r="AL372" s="117" t="s">
        <v>101</v>
      </c>
    </row>
    <row r="373" spans="2:38" ht="12.75">
      <c r="B373" s="5" t="s">
        <v>304</v>
      </c>
      <c r="C373" s="25">
        <v>1</v>
      </c>
      <c r="D373" s="97">
        <v>1</v>
      </c>
      <c r="E373" s="108">
        <v>14</v>
      </c>
      <c r="F373" s="25">
        <v>0</v>
      </c>
      <c r="G373" s="97">
        <v>0</v>
      </c>
      <c r="H373" s="108">
        <v>10</v>
      </c>
      <c r="I373" s="25">
        <v>0</v>
      </c>
      <c r="J373" s="97">
        <v>0</v>
      </c>
      <c r="K373" s="108">
        <v>17</v>
      </c>
      <c r="L373" s="25">
        <v>0</v>
      </c>
      <c r="M373" s="97">
        <v>0</v>
      </c>
      <c r="N373" s="108">
        <v>20</v>
      </c>
      <c r="O373" s="25">
        <v>0</v>
      </c>
      <c r="P373" s="97">
        <v>0</v>
      </c>
      <c r="Q373" s="108">
        <v>11</v>
      </c>
      <c r="R373" s="25">
        <v>4</v>
      </c>
      <c r="S373" s="97">
        <v>1</v>
      </c>
      <c r="T373" s="108">
        <v>18</v>
      </c>
      <c r="U373" s="25">
        <v>0</v>
      </c>
      <c r="V373" s="97">
        <v>0</v>
      </c>
      <c r="W373" s="108">
        <v>21</v>
      </c>
      <c r="X373" s="25">
        <v>0</v>
      </c>
      <c r="Y373" s="97">
        <v>0</v>
      </c>
      <c r="Z373" s="108">
        <v>35</v>
      </c>
      <c r="AA373" s="25">
        <v>0</v>
      </c>
      <c r="AB373" s="97">
        <v>0</v>
      </c>
      <c r="AC373" s="108">
        <v>25</v>
      </c>
      <c r="AD373" s="25">
        <v>0</v>
      </c>
      <c r="AE373" s="97">
        <v>0</v>
      </c>
      <c r="AF373" s="108">
        <v>35</v>
      </c>
      <c r="AG373" s="25">
        <v>0</v>
      </c>
      <c r="AH373" s="97">
        <v>0</v>
      </c>
      <c r="AI373" s="108">
        <v>24</v>
      </c>
      <c r="AJ373" s="25">
        <v>0</v>
      </c>
      <c r="AK373" s="97">
        <v>0</v>
      </c>
      <c r="AL373" s="108">
        <v>12</v>
      </c>
    </row>
    <row r="374" spans="2:38" ht="12.75">
      <c r="B374" s="6" t="s">
        <v>305</v>
      </c>
      <c r="C374" s="24">
        <v>0</v>
      </c>
      <c r="D374" s="81">
        <v>0</v>
      </c>
      <c r="E374" s="82">
        <v>0</v>
      </c>
      <c r="F374" s="24">
        <v>0</v>
      </c>
      <c r="G374" s="81">
        <v>0</v>
      </c>
      <c r="H374" s="82">
        <v>0</v>
      </c>
      <c r="I374" s="24">
        <v>0</v>
      </c>
      <c r="J374" s="81">
        <v>0</v>
      </c>
      <c r="K374" s="82">
        <v>0</v>
      </c>
      <c r="L374" s="24">
        <v>0</v>
      </c>
      <c r="M374" s="81">
        <v>0</v>
      </c>
      <c r="N374" s="82">
        <v>0</v>
      </c>
      <c r="O374" s="24">
        <v>0</v>
      </c>
      <c r="P374" s="81">
        <v>0</v>
      </c>
      <c r="Q374" s="82">
        <v>0</v>
      </c>
      <c r="R374" s="24">
        <v>0</v>
      </c>
      <c r="S374" s="81">
        <v>0</v>
      </c>
      <c r="T374" s="82">
        <v>0</v>
      </c>
      <c r="U374" s="24">
        <v>0</v>
      </c>
      <c r="V374" s="81">
        <v>0</v>
      </c>
      <c r="W374" s="82">
        <v>0</v>
      </c>
      <c r="X374" s="24">
        <v>0</v>
      </c>
      <c r="Y374" s="81">
        <v>0</v>
      </c>
      <c r="Z374" s="82">
        <v>0</v>
      </c>
      <c r="AA374" s="24">
        <v>0</v>
      </c>
      <c r="AB374" s="81">
        <v>0</v>
      </c>
      <c r="AC374" s="82">
        <v>0</v>
      </c>
      <c r="AD374" s="24">
        <v>0</v>
      </c>
      <c r="AE374" s="81">
        <v>0</v>
      </c>
      <c r="AF374" s="82">
        <v>0</v>
      </c>
      <c r="AG374" s="24">
        <v>0</v>
      </c>
      <c r="AH374" s="81">
        <v>0</v>
      </c>
      <c r="AI374" s="82">
        <v>0</v>
      </c>
      <c r="AJ374" s="24">
        <v>0</v>
      </c>
      <c r="AK374" s="81">
        <v>0</v>
      </c>
      <c r="AL374" s="82">
        <v>0</v>
      </c>
    </row>
    <row r="375" spans="2:38" ht="12.75">
      <c r="B375" s="6" t="s">
        <v>306</v>
      </c>
      <c r="C375" s="24">
        <v>0</v>
      </c>
      <c r="D375" s="81">
        <v>0</v>
      </c>
      <c r="E375" s="82">
        <v>46</v>
      </c>
      <c r="F375" s="24">
        <v>2</v>
      </c>
      <c r="G375" s="81">
        <v>1</v>
      </c>
      <c r="H375" s="82">
        <v>32</v>
      </c>
      <c r="I375" s="24">
        <v>1</v>
      </c>
      <c r="J375" s="81">
        <v>1</v>
      </c>
      <c r="K375" s="82">
        <v>42</v>
      </c>
      <c r="L375" s="24">
        <v>1</v>
      </c>
      <c r="M375" s="81">
        <v>1</v>
      </c>
      <c r="N375" s="82">
        <v>42</v>
      </c>
      <c r="O375" s="24">
        <v>2</v>
      </c>
      <c r="P375" s="81">
        <v>0</v>
      </c>
      <c r="Q375" s="82">
        <v>52</v>
      </c>
      <c r="R375" s="24">
        <v>2</v>
      </c>
      <c r="S375" s="81">
        <v>2</v>
      </c>
      <c r="T375" s="82">
        <v>34</v>
      </c>
      <c r="U375" s="24">
        <v>0</v>
      </c>
      <c r="V375" s="81">
        <v>0</v>
      </c>
      <c r="W375" s="82">
        <v>18</v>
      </c>
      <c r="X375" s="24">
        <v>0</v>
      </c>
      <c r="Y375" s="81">
        <v>0</v>
      </c>
      <c r="Z375" s="82">
        <v>18</v>
      </c>
      <c r="AA375" s="24">
        <v>0</v>
      </c>
      <c r="AB375" s="81">
        <v>0</v>
      </c>
      <c r="AC375" s="82">
        <v>30</v>
      </c>
      <c r="AD375" s="24">
        <v>0</v>
      </c>
      <c r="AE375" s="81">
        <v>0</v>
      </c>
      <c r="AF375" s="82">
        <v>0</v>
      </c>
      <c r="AG375" s="24">
        <v>0</v>
      </c>
      <c r="AH375" s="81">
        <v>0</v>
      </c>
      <c r="AI375" s="82">
        <v>0</v>
      </c>
      <c r="AJ375" s="24">
        <v>0</v>
      </c>
      <c r="AK375" s="81">
        <v>0</v>
      </c>
      <c r="AL375" s="82">
        <v>0</v>
      </c>
    </row>
    <row r="376" spans="2:38" ht="12.75">
      <c r="B376" s="6" t="s">
        <v>307</v>
      </c>
      <c r="C376" s="24">
        <v>0</v>
      </c>
      <c r="D376" s="81">
        <v>0</v>
      </c>
      <c r="E376" s="82">
        <v>0</v>
      </c>
      <c r="F376" s="24">
        <v>0</v>
      </c>
      <c r="G376" s="81">
        <v>0</v>
      </c>
      <c r="H376" s="82">
        <v>0</v>
      </c>
      <c r="I376" s="24">
        <v>0</v>
      </c>
      <c r="J376" s="81">
        <v>0</v>
      </c>
      <c r="K376" s="82">
        <v>0</v>
      </c>
      <c r="L376" s="24">
        <v>0</v>
      </c>
      <c r="M376" s="81">
        <v>0</v>
      </c>
      <c r="N376" s="82">
        <v>0</v>
      </c>
      <c r="O376" s="24">
        <v>0</v>
      </c>
      <c r="P376" s="81">
        <v>0</v>
      </c>
      <c r="Q376" s="82">
        <v>0</v>
      </c>
      <c r="R376" s="24">
        <v>0</v>
      </c>
      <c r="S376" s="81">
        <v>0</v>
      </c>
      <c r="T376" s="82">
        <v>0</v>
      </c>
      <c r="U376" s="24">
        <v>0</v>
      </c>
      <c r="V376" s="81">
        <v>0</v>
      </c>
      <c r="W376" s="82">
        <v>0</v>
      </c>
      <c r="X376" s="24">
        <v>0</v>
      </c>
      <c r="Y376" s="81">
        <v>0</v>
      </c>
      <c r="Z376" s="82">
        <v>0</v>
      </c>
      <c r="AA376" s="24">
        <v>0</v>
      </c>
      <c r="AB376" s="81">
        <v>0</v>
      </c>
      <c r="AC376" s="82">
        <v>0</v>
      </c>
      <c r="AD376" s="24">
        <v>0</v>
      </c>
      <c r="AE376" s="81">
        <v>0</v>
      </c>
      <c r="AF376" s="82">
        <v>0</v>
      </c>
      <c r="AG376" s="24">
        <v>0</v>
      </c>
      <c r="AH376" s="81">
        <v>0</v>
      </c>
      <c r="AI376" s="82">
        <v>0</v>
      </c>
      <c r="AJ376" s="24">
        <v>0</v>
      </c>
      <c r="AK376" s="81">
        <v>0</v>
      </c>
      <c r="AL376" s="82">
        <v>0</v>
      </c>
    </row>
    <row r="377" spans="2:38" ht="12.75">
      <c r="B377" s="6" t="s">
        <v>308</v>
      </c>
      <c r="C377" s="24">
        <v>0</v>
      </c>
      <c r="D377" s="81">
        <v>0</v>
      </c>
      <c r="E377" s="82">
        <v>16</v>
      </c>
      <c r="F377" s="24">
        <v>0</v>
      </c>
      <c r="G377" s="81">
        <v>0</v>
      </c>
      <c r="H377" s="82">
        <v>12</v>
      </c>
      <c r="I377" s="24">
        <v>0</v>
      </c>
      <c r="J377" s="81">
        <v>0</v>
      </c>
      <c r="K377" s="82">
        <v>17</v>
      </c>
      <c r="L377" s="24">
        <v>0</v>
      </c>
      <c r="M377" s="81">
        <v>0</v>
      </c>
      <c r="N377" s="82">
        <v>7</v>
      </c>
      <c r="O377" s="24">
        <v>1</v>
      </c>
      <c r="P377" s="81">
        <v>1</v>
      </c>
      <c r="Q377" s="82">
        <v>8</v>
      </c>
      <c r="R377" s="24">
        <v>0</v>
      </c>
      <c r="S377" s="81">
        <v>0</v>
      </c>
      <c r="T377" s="82">
        <v>8</v>
      </c>
      <c r="U377" s="24">
        <v>0</v>
      </c>
      <c r="V377" s="81">
        <v>0</v>
      </c>
      <c r="W377" s="82">
        <v>17</v>
      </c>
      <c r="X377" s="24">
        <v>0</v>
      </c>
      <c r="Y377" s="81">
        <v>0</v>
      </c>
      <c r="Z377" s="82">
        <v>15</v>
      </c>
      <c r="AA377" s="24">
        <v>0</v>
      </c>
      <c r="AB377" s="81">
        <v>0</v>
      </c>
      <c r="AC377" s="82">
        <v>4</v>
      </c>
      <c r="AD377" s="24">
        <v>1</v>
      </c>
      <c r="AE377" s="81">
        <v>0</v>
      </c>
      <c r="AF377" s="82">
        <v>8</v>
      </c>
      <c r="AG377" s="24">
        <v>1</v>
      </c>
      <c r="AH377" s="81">
        <v>0</v>
      </c>
      <c r="AI377" s="82">
        <v>9</v>
      </c>
      <c r="AJ377" s="24">
        <v>0</v>
      </c>
      <c r="AK377" s="81">
        <v>0</v>
      </c>
      <c r="AL377" s="82">
        <v>19</v>
      </c>
    </row>
    <row r="378" spans="2:38" ht="12.75">
      <c r="B378" s="6" t="s">
        <v>309</v>
      </c>
      <c r="C378" s="24">
        <v>0</v>
      </c>
      <c r="D378" s="81">
        <v>0</v>
      </c>
      <c r="E378" s="82">
        <v>6</v>
      </c>
      <c r="F378" s="24">
        <v>0</v>
      </c>
      <c r="G378" s="81">
        <v>0</v>
      </c>
      <c r="H378" s="82">
        <v>2</v>
      </c>
      <c r="I378" s="24">
        <v>0</v>
      </c>
      <c r="J378" s="81">
        <v>0</v>
      </c>
      <c r="K378" s="82">
        <v>2</v>
      </c>
      <c r="L378" s="24">
        <v>1</v>
      </c>
      <c r="M378" s="81">
        <v>0</v>
      </c>
      <c r="N378" s="82">
        <v>4</v>
      </c>
      <c r="O378" s="24">
        <v>0</v>
      </c>
      <c r="P378" s="81">
        <v>0</v>
      </c>
      <c r="Q378" s="82">
        <v>3</v>
      </c>
      <c r="R378" s="24">
        <v>1</v>
      </c>
      <c r="S378" s="81">
        <v>0</v>
      </c>
      <c r="T378" s="82">
        <v>6</v>
      </c>
      <c r="U378" s="24">
        <v>0</v>
      </c>
      <c r="V378" s="81">
        <v>0</v>
      </c>
      <c r="W378" s="82">
        <v>6</v>
      </c>
      <c r="X378" s="24">
        <v>0</v>
      </c>
      <c r="Y378" s="81">
        <v>0</v>
      </c>
      <c r="Z378" s="82">
        <v>6</v>
      </c>
      <c r="AA378" s="24">
        <v>0</v>
      </c>
      <c r="AB378" s="81">
        <v>0</v>
      </c>
      <c r="AC378" s="82">
        <v>1</v>
      </c>
      <c r="AD378" s="24">
        <v>0</v>
      </c>
      <c r="AE378" s="81">
        <v>0</v>
      </c>
      <c r="AF378" s="82">
        <v>1</v>
      </c>
      <c r="AG378" s="24">
        <v>0</v>
      </c>
      <c r="AH378" s="81">
        <v>0</v>
      </c>
      <c r="AI378" s="82">
        <v>6</v>
      </c>
      <c r="AJ378" s="24">
        <v>1</v>
      </c>
      <c r="AK378" s="81">
        <v>0</v>
      </c>
      <c r="AL378" s="82">
        <v>6</v>
      </c>
    </row>
    <row r="379" spans="2:38" ht="12.75">
      <c r="B379" s="6" t="s">
        <v>310</v>
      </c>
      <c r="C379" s="24">
        <v>0</v>
      </c>
      <c r="D379" s="81">
        <v>0</v>
      </c>
      <c r="E379" s="82">
        <v>11</v>
      </c>
      <c r="F379" s="24">
        <v>0</v>
      </c>
      <c r="G379" s="81">
        <v>0</v>
      </c>
      <c r="H379" s="82">
        <v>10</v>
      </c>
      <c r="I379" s="24">
        <v>0</v>
      </c>
      <c r="J379" s="81">
        <v>0</v>
      </c>
      <c r="K379" s="82">
        <v>6</v>
      </c>
      <c r="L379" s="24">
        <v>1</v>
      </c>
      <c r="M379" s="81">
        <v>1</v>
      </c>
      <c r="N379" s="82">
        <v>11</v>
      </c>
      <c r="O379" s="24">
        <v>2</v>
      </c>
      <c r="P379" s="81">
        <v>2</v>
      </c>
      <c r="Q379" s="82">
        <v>4</v>
      </c>
      <c r="R379" s="24">
        <v>1</v>
      </c>
      <c r="S379" s="81">
        <v>0</v>
      </c>
      <c r="T379" s="82">
        <v>11</v>
      </c>
      <c r="U379" s="24">
        <v>0</v>
      </c>
      <c r="V379" s="81">
        <v>0</v>
      </c>
      <c r="W379" s="82">
        <v>3</v>
      </c>
      <c r="X379" s="24">
        <v>0</v>
      </c>
      <c r="Y379" s="81">
        <v>0</v>
      </c>
      <c r="Z379" s="82">
        <v>3</v>
      </c>
      <c r="AA379" s="24">
        <v>0</v>
      </c>
      <c r="AB379" s="81">
        <v>0</v>
      </c>
      <c r="AC379" s="82">
        <v>6</v>
      </c>
      <c r="AD379" s="24">
        <v>1</v>
      </c>
      <c r="AE379" s="81">
        <v>0</v>
      </c>
      <c r="AF379" s="82">
        <v>7</v>
      </c>
      <c r="AG379" s="24">
        <v>0</v>
      </c>
      <c r="AH379" s="81">
        <v>0</v>
      </c>
      <c r="AI379" s="82">
        <v>1</v>
      </c>
      <c r="AJ379" s="24">
        <v>0</v>
      </c>
      <c r="AK379" s="81">
        <v>0</v>
      </c>
      <c r="AL379" s="82">
        <v>5</v>
      </c>
    </row>
    <row r="380" spans="2:38" ht="12.75">
      <c r="B380" s="6" t="s">
        <v>311</v>
      </c>
      <c r="C380" s="24">
        <v>0</v>
      </c>
      <c r="D380" s="81">
        <v>0</v>
      </c>
      <c r="E380" s="82">
        <v>9</v>
      </c>
      <c r="F380" s="24">
        <v>0</v>
      </c>
      <c r="G380" s="81">
        <v>0</v>
      </c>
      <c r="H380" s="82">
        <v>2</v>
      </c>
      <c r="I380" s="24">
        <v>0</v>
      </c>
      <c r="J380" s="81">
        <v>0</v>
      </c>
      <c r="K380" s="82">
        <v>2</v>
      </c>
      <c r="L380" s="24">
        <v>0</v>
      </c>
      <c r="M380" s="81">
        <v>0</v>
      </c>
      <c r="N380" s="82">
        <v>1</v>
      </c>
      <c r="O380" s="24">
        <v>0</v>
      </c>
      <c r="P380" s="81">
        <v>0</v>
      </c>
      <c r="Q380" s="82">
        <v>5</v>
      </c>
      <c r="R380" s="24">
        <v>0</v>
      </c>
      <c r="S380" s="81">
        <v>0</v>
      </c>
      <c r="T380" s="82">
        <v>8</v>
      </c>
      <c r="U380" s="24">
        <v>0</v>
      </c>
      <c r="V380" s="81">
        <v>0</v>
      </c>
      <c r="W380" s="82">
        <v>5</v>
      </c>
      <c r="X380" s="24">
        <v>0</v>
      </c>
      <c r="Y380" s="81">
        <v>0</v>
      </c>
      <c r="Z380" s="82">
        <v>0</v>
      </c>
      <c r="AA380" s="24">
        <v>0</v>
      </c>
      <c r="AB380" s="81">
        <v>0</v>
      </c>
      <c r="AC380" s="82">
        <v>0</v>
      </c>
      <c r="AD380" s="24">
        <v>0</v>
      </c>
      <c r="AE380" s="81">
        <v>0</v>
      </c>
      <c r="AF380" s="82">
        <v>0</v>
      </c>
      <c r="AG380" s="24">
        <v>0</v>
      </c>
      <c r="AH380" s="81">
        <v>0</v>
      </c>
      <c r="AI380" s="82">
        <v>0</v>
      </c>
      <c r="AJ380" s="24">
        <v>0</v>
      </c>
      <c r="AK380" s="81">
        <v>0</v>
      </c>
      <c r="AL380" s="82">
        <v>0</v>
      </c>
    </row>
    <row r="381" spans="2:38" ht="12.75">
      <c r="B381" s="6" t="s">
        <v>312</v>
      </c>
      <c r="C381" s="24">
        <v>0</v>
      </c>
      <c r="D381" s="81">
        <v>0</v>
      </c>
      <c r="E381" s="82">
        <v>0</v>
      </c>
      <c r="F381" s="24">
        <v>0</v>
      </c>
      <c r="G381" s="81">
        <v>0</v>
      </c>
      <c r="H381" s="82">
        <v>0</v>
      </c>
      <c r="I381" s="24">
        <v>0</v>
      </c>
      <c r="J381" s="81">
        <v>0</v>
      </c>
      <c r="K381" s="82">
        <v>0</v>
      </c>
      <c r="L381" s="24">
        <v>0</v>
      </c>
      <c r="M381" s="81">
        <v>0</v>
      </c>
      <c r="N381" s="82">
        <v>0</v>
      </c>
      <c r="O381" s="24">
        <v>0</v>
      </c>
      <c r="P381" s="81">
        <v>0</v>
      </c>
      <c r="Q381" s="82">
        <v>0</v>
      </c>
      <c r="R381" s="24">
        <v>0</v>
      </c>
      <c r="S381" s="81">
        <v>0</v>
      </c>
      <c r="T381" s="82">
        <v>0</v>
      </c>
      <c r="U381" s="24">
        <v>0</v>
      </c>
      <c r="V381" s="81">
        <v>0</v>
      </c>
      <c r="W381" s="82">
        <v>3</v>
      </c>
      <c r="X381" s="24">
        <v>0</v>
      </c>
      <c r="Y381" s="81">
        <v>0</v>
      </c>
      <c r="Z381" s="82">
        <v>0</v>
      </c>
      <c r="AA381" s="24">
        <v>0</v>
      </c>
      <c r="AB381" s="81">
        <v>0</v>
      </c>
      <c r="AC381" s="82">
        <v>0</v>
      </c>
      <c r="AD381" s="24">
        <v>0</v>
      </c>
      <c r="AE381" s="81">
        <v>0</v>
      </c>
      <c r="AF381" s="82">
        <v>0</v>
      </c>
      <c r="AG381" s="24">
        <v>0</v>
      </c>
      <c r="AH381" s="81">
        <v>0</v>
      </c>
      <c r="AI381" s="82">
        <v>0</v>
      </c>
      <c r="AJ381" s="24">
        <v>0</v>
      </c>
      <c r="AK381" s="81">
        <v>0</v>
      </c>
      <c r="AL381" s="82">
        <v>0</v>
      </c>
    </row>
    <row r="382" spans="2:38" ht="12.75">
      <c r="B382" s="6" t="s">
        <v>313</v>
      </c>
      <c r="C382" s="24">
        <v>0</v>
      </c>
      <c r="D382" s="81">
        <v>0</v>
      </c>
      <c r="E382" s="82">
        <v>20</v>
      </c>
      <c r="F382" s="24">
        <v>0</v>
      </c>
      <c r="G382" s="81">
        <v>0</v>
      </c>
      <c r="H382" s="82">
        <v>4</v>
      </c>
      <c r="I382" s="24">
        <v>0</v>
      </c>
      <c r="J382" s="81">
        <v>0</v>
      </c>
      <c r="K382" s="82">
        <v>3</v>
      </c>
      <c r="L382" s="24">
        <v>0</v>
      </c>
      <c r="M382" s="81">
        <v>0</v>
      </c>
      <c r="N382" s="82">
        <v>9</v>
      </c>
      <c r="O382" s="24">
        <v>0</v>
      </c>
      <c r="P382" s="81">
        <v>0</v>
      </c>
      <c r="Q382" s="82">
        <v>6</v>
      </c>
      <c r="R382" s="24">
        <v>1</v>
      </c>
      <c r="S382" s="81">
        <v>1</v>
      </c>
      <c r="T382" s="82">
        <v>5</v>
      </c>
      <c r="U382" s="24">
        <v>1</v>
      </c>
      <c r="V382" s="81">
        <v>1</v>
      </c>
      <c r="W382" s="82">
        <v>7</v>
      </c>
      <c r="X382" s="24">
        <v>0</v>
      </c>
      <c r="Y382" s="81">
        <v>0</v>
      </c>
      <c r="Z382" s="82">
        <v>2</v>
      </c>
      <c r="AA382" s="24">
        <v>0</v>
      </c>
      <c r="AB382" s="81">
        <v>0</v>
      </c>
      <c r="AC382" s="82">
        <v>6</v>
      </c>
      <c r="AD382" s="24">
        <v>0</v>
      </c>
      <c r="AE382" s="81">
        <v>0</v>
      </c>
      <c r="AF382" s="82">
        <v>2</v>
      </c>
      <c r="AG382" s="24">
        <v>0</v>
      </c>
      <c r="AH382" s="81">
        <v>0</v>
      </c>
      <c r="AI382" s="82">
        <v>0</v>
      </c>
      <c r="AJ382" s="24">
        <v>1</v>
      </c>
      <c r="AK382" s="81">
        <v>1</v>
      </c>
      <c r="AL382" s="82">
        <v>2</v>
      </c>
    </row>
    <row r="383" spans="2:38" ht="12.75">
      <c r="B383" s="6" t="s">
        <v>314</v>
      </c>
      <c r="C383" s="24">
        <v>0</v>
      </c>
      <c r="D383" s="81">
        <v>0</v>
      </c>
      <c r="E383" s="82">
        <v>2</v>
      </c>
      <c r="F383" s="24">
        <v>0</v>
      </c>
      <c r="G383" s="81">
        <v>0</v>
      </c>
      <c r="H383" s="82">
        <v>0</v>
      </c>
      <c r="I383" s="24">
        <v>0</v>
      </c>
      <c r="J383" s="81">
        <v>0</v>
      </c>
      <c r="K383" s="82">
        <v>0</v>
      </c>
      <c r="L383" s="24">
        <v>0</v>
      </c>
      <c r="M383" s="81">
        <v>0</v>
      </c>
      <c r="N383" s="82">
        <v>0</v>
      </c>
      <c r="O383" s="24">
        <v>0</v>
      </c>
      <c r="P383" s="81">
        <v>0</v>
      </c>
      <c r="Q383" s="82">
        <v>0</v>
      </c>
      <c r="R383" s="24">
        <v>1</v>
      </c>
      <c r="S383" s="81">
        <v>0</v>
      </c>
      <c r="T383" s="82">
        <v>1</v>
      </c>
      <c r="U383" s="24">
        <v>0</v>
      </c>
      <c r="V383" s="81">
        <v>0</v>
      </c>
      <c r="W383" s="82">
        <v>1</v>
      </c>
      <c r="X383" s="24">
        <v>0</v>
      </c>
      <c r="Y383" s="81">
        <v>0</v>
      </c>
      <c r="Z383" s="82">
        <v>2</v>
      </c>
      <c r="AA383" s="24">
        <v>0</v>
      </c>
      <c r="AB383" s="81">
        <v>0</v>
      </c>
      <c r="AC383" s="82">
        <v>2</v>
      </c>
      <c r="AD383" s="24">
        <v>0</v>
      </c>
      <c r="AE383" s="81">
        <v>0</v>
      </c>
      <c r="AF383" s="82">
        <v>3</v>
      </c>
      <c r="AG383" s="24">
        <v>1</v>
      </c>
      <c r="AH383" s="81">
        <v>1</v>
      </c>
      <c r="AI383" s="82">
        <v>0</v>
      </c>
      <c r="AJ383" s="24">
        <v>0</v>
      </c>
      <c r="AK383" s="81">
        <v>0</v>
      </c>
      <c r="AL383" s="82">
        <v>2</v>
      </c>
    </row>
    <row r="384" spans="2:38" ht="12.75">
      <c r="B384" s="6" t="s">
        <v>315</v>
      </c>
      <c r="C384" s="24">
        <v>1</v>
      </c>
      <c r="D384" s="81">
        <v>0</v>
      </c>
      <c r="E384" s="82">
        <v>14</v>
      </c>
      <c r="F384" s="24">
        <v>0</v>
      </c>
      <c r="G384" s="81">
        <v>0</v>
      </c>
      <c r="H384" s="82">
        <v>13</v>
      </c>
      <c r="I384" s="24">
        <v>0</v>
      </c>
      <c r="J384" s="81">
        <v>0</v>
      </c>
      <c r="K384" s="82">
        <v>10</v>
      </c>
      <c r="L384" s="24">
        <v>0</v>
      </c>
      <c r="M384" s="81">
        <v>0</v>
      </c>
      <c r="N384" s="82">
        <v>8</v>
      </c>
      <c r="O384" s="24">
        <v>0</v>
      </c>
      <c r="P384" s="81">
        <v>0</v>
      </c>
      <c r="Q384" s="82">
        <v>23</v>
      </c>
      <c r="R384" s="24">
        <v>0</v>
      </c>
      <c r="S384" s="81">
        <v>0</v>
      </c>
      <c r="T384" s="82">
        <v>12</v>
      </c>
      <c r="U384" s="24">
        <v>0</v>
      </c>
      <c r="V384" s="81">
        <v>0</v>
      </c>
      <c r="W384" s="82">
        <v>29</v>
      </c>
      <c r="X384" s="24">
        <v>1</v>
      </c>
      <c r="Y384" s="81">
        <v>1</v>
      </c>
      <c r="Z384" s="82">
        <v>19</v>
      </c>
      <c r="AA384" s="24">
        <v>0</v>
      </c>
      <c r="AB384" s="81">
        <v>0</v>
      </c>
      <c r="AC384" s="82">
        <v>20</v>
      </c>
      <c r="AD384" s="24">
        <v>1</v>
      </c>
      <c r="AE384" s="81">
        <v>0</v>
      </c>
      <c r="AF384" s="82">
        <v>14</v>
      </c>
      <c r="AG384" s="24">
        <v>0</v>
      </c>
      <c r="AH384" s="81">
        <v>0</v>
      </c>
      <c r="AI384" s="82">
        <v>7</v>
      </c>
      <c r="AJ384" s="24">
        <v>0</v>
      </c>
      <c r="AK384" s="81">
        <v>0</v>
      </c>
      <c r="AL384" s="82">
        <v>6</v>
      </c>
    </row>
    <row r="385" spans="2:38" ht="12.75">
      <c r="B385" s="6" t="s">
        <v>316</v>
      </c>
      <c r="C385" s="24">
        <v>11</v>
      </c>
      <c r="D385" s="81">
        <v>6</v>
      </c>
      <c r="E385" s="82">
        <v>286</v>
      </c>
      <c r="F385" s="24">
        <v>12</v>
      </c>
      <c r="G385" s="81">
        <v>7</v>
      </c>
      <c r="H385" s="82">
        <v>229</v>
      </c>
      <c r="I385" s="24">
        <v>8</v>
      </c>
      <c r="J385" s="81">
        <v>5</v>
      </c>
      <c r="K385" s="82">
        <v>246</v>
      </c>
      <c r="L385" s="24">
        <v>14</v>
      </c>
      <c r="M385" s="81">
        <v>4</v>
      </c>
      <c r="N385" s="82">
        <v>224</v>
      </c>
      <c r="O385" s="24">
        <v>8</v>
      </c>
      <c r="P385" s="81">
        <v>6</v>
      </c>
      <c r="Q385" s="82">
        <v>277</v>
      </c>
      <c r="R385" s="24">
        <v>12</v>
      </c>
      <c r="S385" s="81">
        <v>4</v>
      </c>
      <c r="T385" s="82">
        <v>250</v>
      </c>
      <c r="U385" s="24">
        <v>7</v>
      </c>
      <c r="V385" s="81">
        <v>2</v>
      </c>
      <c r="W385" s="82">
        <v>203</v>
      </c>
      <c r="X385" s="24">
        <v>7</v>
      </c>
      <c r="Y385" s="81">
        <v>3</v>
      </c>
      <c r="Z385" s="82">
        <v>151</v>
      </c>
      <c r="AA385" s="24">
        <v>8</v>
      </c>
      <c r="AB385" s="81">
        <v>4</v>
      </c>
      <c r="AC385" s="82">
        <v>168</v>
      </c>
      <c r="AD385" s="24">
        <v>2</v>
      </c>
      <c r="AE385" s="81">
        <v>2</v>
      </c>
      <c r="AF385" s="82">
        <v>155</v>
      </c>
      <c r="AG385" s="24">
        <v>8</v>
      </c>
      <c r="AH385" s="81">
        <v>7</v>
      </c>
      <c r="AI385" s="82">
        <v>126</v>
      </c>
      <c r="AJ385" s="24">
        <v>4</v>
      </c>
      <c r="AK385" s="81">
        <v>1</v>
      </c>
      <c r="AL385" s="82">
        <v>120</v>
      </c>
    </row>
    <row r="386" spans="2:38" ht="12.75">
      <c r="B386" s="6" t="s">
        <v>317</v>
      </c>
      <c r="C386" s="24">
        <v>1</v>
      </c>
      <c r="D386" s="81">
        <v>0</v>
      </c>
      <c r="E386" s="82">
        <v>6</v>
      </c>
      <c r="F386" s="24">
        <v>1</v>
      </c>
      <c r="G386" s="81">
        <v>1</v>
      </c>
      <c r="H386" s="82">
        <v>11</v>
      </c>
      <c r="I386" s="24">
        <v>0</v>
      </c>
      <c r="J386" s="81">
        <v>0</v>
      </c>
      <c r="K386" s="82">
        <v>7</v>
      </c>
      <c r="L386" s="24">
        <v>0</v>
      </c>
      <c r="M386" s="81">
        <v>0</v>
      </c>
      <c r="N386" s="82">
        <v>4</v>
      </c>
      <c r="O386" s="24">
        <v>0</v>
      </c>
      <c r="P386" s="81">
        <v>0</v>
      </c>
      <c r="Q386" s="82">
        <v>10</v>
      </c>
      <c r="R386" s="24">
        <v>0</v>
      </c>
      <c r="S386" s="81">
        <v>0</v>
      </c>
      <c r="T386" s="82">
        <v>14</v>
      </c>
      <c r="U386" s="24">
        <v>0</v>
      </c>
      <c r="V386" s="81">
        <v>0</v>
      </c>
      <c r="W386" s="82">
        <v>18</v>
      </c>
      <c r="X386" s="24">
        <v>1</v>
      </c>
      <c r="Y386" s="81">
        <v>0</v>
      </c>
      <c r="Z386" s="82">
        <v>7</v>
      </c>
      <c r="AA386" s="24">
        <v>0</v>
      </c>
      <c r="AB386" s="81">
        <v>0</v>
      </c>
      <c r="AC386" s="82">
        <v>8</v>
      </c>
      <c r="AD386" s="24">
        <v>0</v>
      </c>
      <c r="AE386" s="81">
        <v>0</v>
      </c>
      <c r="AF386" s="82">
        <v>1</v>
      </c>
      <c r="AG386" s="24">
        <v>0</v>
      </c>
      <c r="AH386" s="81">
        <v>0</v>
      </c>
      <c r="AI386" s="82">
        <v>18</v>
      </c>
      <c r="AJ386" s="24">
        <v>0</v>
      </c>
      <c r="AK386" s="81">
        <v>0</v>
      </c>
      <c r="AL386" s="82">
        <v>0</v>
      </c>
    </row>
    <row r="387" spans="2:38" ht="12.75">
      <c r="B387" s="6" t="s">
        <v>318</v>
      </c>
      <c r="C387" s="24">
        <v>1</v>
      </c>
      <c r="D387" s="81">
        <v>1</v>
      </c>
      <c r="E387" s="82">
        <v>41</v>
      </c>
      <c r="F387" s="24">
        <v>1</v>
      </c>
      <c r="G387" s="81">
        <v>1</v>
      </c>
      <c r="H387" s="82">
        <v>25</v>
      </c>
      <c r="I387" s="24">
        <v>2</v>
      </c>
      <c r="J387" s="81">
        <v>1</v>
      </c>
      <c r="K387" s="82">
        <v>36</v>
      </c>
      <c r="L387" s="24">
        <v>1</v>
      </c>
      <c r="M387" s="81">
        <v>1</v>
      </c>
      <c r="N387" s="82">
        <v>31</v>
      </c>
      <c r="O387" s="24">
        <v>0</v>
      </c>
      <c r="P387" s="81">
        <v>0</v>
      </c>
      <c r="Q387" s="82">
        <v>25</v>
      </c>
      <c r="R387" s="24">
        <v>0</v>
      </c>
      <c r="S387" s="81">
        <v>0</v>
      </c>
      <c r="T387" s="82">
        <v>39</v>
      </c>
      <c r="U387" s="24">
        <v>0</v>
      </c>
      <c r="V387" s="81">
        <v>0</v>
      </c>
      <c r="W387" s="82">
        <v>25</v>
      </c>
      <c r="X387" s="24">
        <v>0</v>
      </c>
      <c r="Y387" s="81">
        <v>0</v>
      </c>
      <c r="Z387" s="82">
        <v>16</v>
      </c>
      <c r="AA387" s="24">
        <v>0</v>
      </c>
      <c r="AB387" s="81">
        <v>0</v>
      </c>
      <c r="AC387" s="82">
        <v>18</v>
      </c>
      <c r="AD387" s="24">
        <v>1</v>
      </c>
      <c r="AE387" s="81">
        <v>1</v>
      </c>
      <c r="AF387" s="82">
        <v>17</v>
      </c>
      <c r="AG387" s="24">
        <v>2</v>
      </c>
      <c r="AH387" s="81">
        <v>1</v>
      </c>
      <c r="AI387" s="82">
        <v>13</v>
      </c>
      <c r="AJ387" s="24">
        <v>1</v>
      </c>
      <c r="AK387" s="81">
        <v>1</v>
      </c>
      <c r="AL387" s="82">
        <v>6</v>
      </c>
    </row>
    <row r="388" spans="2:38" ht="13.5" thickBot="1">
      <c r="B388" s="7" t="s">
        <v>319</v>
      </c>
      <c r="C388" s="109">
        <v>0</v>
      </c>
      <c r="D388" s="93">
        <v>0</v>
      </c>
      <c r="E388" s="94">
        <v>23</v>
      </c>
      <c r="F388" s="109">
        <v>1</v>
      </c>
      <c r="G388" s="93">
        <v>1</v>
      </c>
      <c r="H388" s="94">
        <v>11</v>
      </c>
      <c r="I388" s="109">
        <v>1</v>
      </c>
      <c r="J388" s="93">
        <v>1</v>
      </c>
      <c r="K388" s="94">
        <v>35</v>
      </c>
      <c r="L388" s="109">
        <v>1</v>
      </c>
      <c r="M388" s="93">
        <v>1</v>
      </c>
      <c r="N388" s="94">
        <v>14</v>
      </c>
      <c r="O388" s="109">
        <v>0</v>
      </c>
      <c r="P388" s="93">
        <v>0</v>
      </c>
      <c r="Q388" s="94">
        <v>12</v>
      </c>
      <c r="R388" s="109">
        <v>0</v>
      </c>
      <c r="S388" s="93">
        <v>0</v>
      </c>
      <c r="T388" s="94">
        <v>38</v>
      </c>
      <c r="U388" s="109">
        <v>2</v>
      </c>
      <c r="V388" s="93">
        <v>2</v>
      </c>
      <c r="W388" s="94">
        <v>46</v>
      </c>
      <c r="X388" s="109">
        <v>2</v>
      </c>
      <c r="Y388" s="93">
        <v>1</v>
      </c>
      <c r="Z388" s="94">
        <v>30</v>
      </c>
      <c r="AA388" s="109">
        <v>6</v>
      </c>
      <c r="AB388" s="93">
        <v>5</v>
      </c>
      <c r="AC388" s="94">
        <v>18</v>
      </c>
      <c r="AD388" s="109">
        <v>0</v>
      </c>
      <c r="AE388" s="93">
        <v>0</v>
      </c>
      <c r="AF388" s="94">
        <v>22</v>
      </c>
      <c r="AG388" s="109">
        <v>1</v>
      </c>
      <c r="AH388" s="93">
        <v>1</v>
      </c>
      <c r="AI388" s="94">
        <v>13</v>
      </c>
      <c r="AJ388" s="109">
        <v>1</v>
      </c>
      <c r="AK388" s="93">
        <v>0</v>
      </c>
      <c r="AL388" s="94">
        <v>15</v>
      </c>
    </row>
    <row r="389" spans="2:38" ht="13.5" thickBot="1">
      <c r="B389" s="110" t="s">
        <v>0</v>
      </c>
      <c r="C389" s="111">
        <f aca="true" t="shared" si="66" ref="C389:H389">SUM(C373:C388)</f>
        <v>15</v>
      </c>
      <c r="D389" s="111">
        <f t="shared" si="66"/>
        <v>8</v>
      </c>
      <c r="E389" s="111">
        <f t="shared" si="66"/>
        <v>494</v>
      </c>
      <c r="F389" s="111">
        <f t="shared" si="66"/>
        <v>17</v>
      </c>
      <c r="G389" s="111">
        <f t="shared" si="66"/>
        <v>11</v>
      </c>
      <c r="H389" s="111">
        <f t="shared" si="66"/>
        <v>361</v>
      </c>
      <c r="I389" s="111">
        <f aca="true" t="shared" si="67" ref="I389:N389">SUM(I373:I388)</f>
        <v>12</v>
      </c>
      <c r="J389" s="111">
        <f t="shared" si="67"/>
        <v>8</v>
      </c>
      <c r="K389" s="111">
        <f t="shared" si="67"/>
        <v>423</v>
      </c>
      <c r="L389" s="111">
        <f t="shared" si="67"/>
        <v>19</v>
      </c>
      <c r="M389" s="111">
        <f t="shared" si="67"/>
        <v>8</v>
      </c>
      <c r="N389" s="111">
        <f t="shared" si="67"/>
        <v>375</v>
      </c>
      <c r="O389" s="111">
        <f aca="true" t="shared" si="68" ref="O389:T389">SUM(O373:O388)</f>
        <v>13</v>
      </c>
      <c r="P389" s="111">
        <f t="shared" si="68"/>
        <v>9</v>
      </c>
      <c r="Q389" s="111">
        <f t="shared" si="68"/>
        <v>436</v>
      </c>
      <c r="R389" s="111">
        <f t="shared" si="68"/>
        <v>22</v>
      </c>
      <c r="S389" s="111">
        <f t="shared" si="68"/>
        <v>8</v>
      </c>
      <c r="T389" s="111">
        <f t="shared" si="68"/>
        <v>444</v>
      </c>
      <c r="U389" s="111">
        <f aca="true" t="shared" si="69" ref="U389:Z389">SUM(U373:U388)</f>
        <v>10</v>
      </c>
      <c r="V389" s="111">
        <f t="shared" si="69"/>
        <v>5</v>
      </c>
      <c r="W389" s="111">
        <f t="shared" si="69"/>
        <v>402</v>
      </c>
      <c r="X389" s="111">
        <f t="shared" si="69"/>
        <v>11</v>
      </c>
      <c r="Y389" s="111">
        <f t="shared" si="69"/>
        <v>5</v>
      </c>
      <c r="Z389" s="111">
        <f t="shared" si="69"/>
        <v>304</v>
      </c>
      <c r="AA389" s="111">
        <f aca="true" t="shared" si="70" ref="AA389:AF389">SUM(AA373:AA388)</f>
        <v>14</v>
      </c>
      <c r="AB389" s="111">
        <f t="shared" si="70"/>
        <v>9</v>
      </c>
      <c r="AC389" s="111">
        <f t="shared" si="70"/>
        <v>306</v>
      </c>
      <c r="AD389" s="111">
        <f t="shared" si="70"/>
        <v>6</v>
      </c>
      <c r="AE389" s="111">
        <f t="shared" si="70"/>
        <v>3</v>
      </c>
      <c r="AF389" s="111">
        <f t="shared" si="70"/>
        <v>265</v>
      </c>
      <c r="AG389" s="111">
        <f aca="true" t="shared" si="71" ref="AG389:AL389">SUM(AG373:AG388)</f>
        <v>13</v>
      </c>
      <c r="AH389" s="111">
        <f t="shared" si="71"/>
        <v>10</v>
      </c>
      <c r="AI389" s="111">
        <f t="shared" si="71"/>
        <v>217</v>
      </c>
      <c r="AJ389" s="111">
        <f t="shared" si="71"/>
        <v>8</v>
      </c>
      <c r="AK389" s="111">
        <f t="shared" si="71"/>
        <v>3</v>
      </c>
      <c r="AL389" s="111">
        <f t="shared" si="71"/>
        <v>193</v>
      </c>
    </row>
    <row r="391" spans="2:5" ht="12.75">
      <c r="B391" s="315"/>
      <c r="C391" s="315"/>
      <c r="D391" s="315"/>
      <c r="E391" s="315"/>
    </row>
    <row r="393" spans="2:5" ht="12.75">
      <c r="B393" s="284" t="s">
        <v>122</v>
      </c>
      <c r="C393" s="284"/>
      <c r="D393" s="284"/>
      <c r="E393" s="284"/>
    </row>
    <row r="394" spans="2:5" ht="12.75">
      <c r="B394" s="145"/>
      <c r="C394" s="145"/>
      <c r="D394" s="145"/>
      <c r="E394" s="145"/>
    </row>
    <row r="395" spans="2:5" ht="12.75">
      <c r="B395" s="284" t="s">
        <v>69</v>
      </c>
      <c r="C395" s="284"/>
      <c r="D395" s="284"/>
      <c r="E395" s="284"/>
    </row>
    <row r="396" spans="2:5" ht="12.75">
      <c r="B396" s="145"/>
      <c r="C396" s="145"/>
      <c r="D396" s="145"/>
      <c r="E396" s="145"/>
    </row>
    <row r="397" spans="2:5" ht="12.75">
      <c r="B397" s="284" t="s">
        <v>117</v>
      </c>
      <c r="C397" s="284"/>
      <c r="D397" s="284"/>
      <c r="E397" s="284"/>
    </row>
    <row r="398" spans="2:5" ht="12.75">
      <c r="B398" s="145"/>
      <c r="C398" s="145"/>
      <c r="D398" s="145"/>
      <c r="E398" s="145"/>
    </row>
    <row r="399" spans="2:5" ht="12.75">
      <c r="B399" s="284">
        <v>2015</v>
      </c>
      <c r="C399" s="284"/>
      <c r="D399" s="284"/>
      <c r="E399" s="284"/>
    </row>
    <row r="400" spans="2:5" ht="13.5" thickBot="1">
      <c r="B400" s="1"/>
      <c r="C400" s="1"/>
      <c r="D400" s="1"/>
      <c r="E400" s="1"/>
    </row>
    <row r="401" spans="2:38" ht="13.5" customHeight="1" thickBot="1">
      <c r="B401" s="286" t="s">
        <v>439</v>
      </c>
      <c r="C401" s="289" t="s">
        <v>7</v>
      </c>
      <c r="D401" s="293"/>
      <c r="E401" s="294"/>
      <c r="F401" s="292" t="s">
        <v>493</v>
      </c>
      <c r="G401" s="293"/>
      <c r="H401" s="294"/>
      <c r="I401" s="292" t="s">
        <v>497</v>
      </c>
      <c r="J401" s="293"/>
      <c r="K401" s="294"/>
      <c r="L401" s="292" t="s">
        <v>499</v>
      </c>
      <c r="M401" s="293"/>
      <c r="N401" s="294"/>
      <c r="O401" s="292" t="s">
        <v>503</v>
      </c>
      <c r="P401" s="293"/>
      <c r="Q401" s="294"/>
      <c r="R401" s="292" t="s">
        <v>505</v>
      </c>
      <c r="S401" s="293"/>
      <c r="T401" s="294"/>
      <c r="U401" s="292" t="s">
        <v>507</v>
      </c>
      <c r="V401" s="293"/>
      <c r="W401" s="294"/>
      <c r="X401" s="292" t="s">
        <v>512</v>
      </c>
      <c r="Y401" s="293"/>
      <c r="Z401" s="294"/>
      <c r="AA401" s="292" t="s">
        <v>515</v>
      </c>
      <c r="AB401" s="293"/>
      <c r="AC401" s="294"/>
      <c r="AD401" s="292" t="s">
        <v>516</v>
      </c>
      <c r="AE401" s="293"/>
      <c r="AF401" s="294"/>
      <c r="AG401" s="292" t="s">
        <v>522</v>
      </c>
      <c r="AH401" s="293"/>
      <c r="AI401" s="294"/>
      <c r="AJ401" s="292" t="s">
        <v>526</v>
      </c>
      <c r="AK401" s="293"/>
      <c r="AL401" s="294"/>
    </row>
    <row r="402" spans="2:38" ht="12.75" customHeight="1">
      <c r="B402" s="316"/>
      <c r="C402" s="303" t="s">
        <v>97</v>
      </c>
      <c r="D402" s="301" t="s">
        <v>98</v>
      </c>
      <c r="E402" s="298"/>
      <c r="F402" s="303" t="s">
        <v>97</v>
      </c>
      <c r="G402" s="301" t="s">
        <v>98</v>
      </c>
      <c r="H402" s="298"/>
      <c r="I402" s="303" t="s">
        <v>97</v>
      </c>
      <c r="J402" s="301" t="s">
        <v>98</v>
      </c>
      <c r="K402" s="298"/>
      <c r="L402" s="303" t="s">
        <v>97</v>
      </c>
      <c r="M402" s="301" t="s">
        <v>98</v>
      </c>
      <c r="N402" s="298"/>
      <c r="O402" s="303" t="s">
        <v>97</v>
      </c>
      <c r="P402" s="301" t="s">
        <v>98</v>
      </c>
      <c r="Q402" s="298"/>
      <c r="R402" s="303" t="s">
        <v>97</v>
      </c>
      <c r="S402" s="301" t="s">
        <v>98</v>
      </c>
      <c r="T402" s="298"/>
      <c r="U402" s="303" t="s">
        <v>97</v>
      </c>
      <c r="V402" s="301" t="s">
        <v>98</v>
      </c>
      <c r="W402" s="298"/>
      <c r="X402" s="303" t="s">
        <v>97</v>
      </c>
      <c r="Y402" s="301" t="s">
        <v>98</v>
      </c>
      <c r="Z402" s="298"/>
      <c r="AA402" s="303" t="s">
        <v>97</v>
      </c>
      <c r="AB402" s="301" t="s">
        <v>98</v>
      </c>
      <c r="AC402" s="298"/>
      <c r="AD402" s="303" t="s">
        <v>97</v>
      </c>
      <c r="AE402" s="301" t="s">
        <v>98</v>
      </c>
      <c r="AF402" s="298"/>
      <c r="AG402" s="303" t="s">
        <v>97</v>
      </c>
      <c r="AH402" s="301" t="s">
        <v>98</v>
      </c>
      <c r="AI402" s="298"/>
      <c r="AJ402" s="303" t="s">
        <v>97</v>
      </c>
      <c r="AK402" s="301" t="s">
        <v>98</v>
      </c>
      <c r="AL402" s="298"/>
    </row>
    <row r="403" spans="2:38" ht="13.5" thickBot="1">
      <c r="B403" s="317"/>
      <c r="C403" s="304"/>
      <c r="D403" s="302"/>
      <c r="E403" s="300"/>
      <c r="F403" s="304"/>
      <c r="G403" s="302"/>
      <c r="H403" s="300"/>
      <c r="I403" s="304"/>
      <c r="J403" s="302"/>
      <c r="K403" s="300"/>
      <c r="L403" s="304"/>
      <c r="M403" s="302"/>
      <c r="N403" s="300"/>
      <c r="O403" s="304"/>
      <c r="P403" s="302"/>
      <c r="Q403" s="300"/>
      <c r="R403" s="304"/>
      <c r="S403" s="302"/>
      <c r="T403" s="300"/>
      <c r="U403" s="304"/>
      <c r="V403" s="302"/>
      <c r="W403" s="300"/>
      <c r="X403" s="304"/>
      <c r="Y403" s="302"/>
      <c r="Z403" s="300"/>
      <c r="AA403" s="304"/>
      <c r="AB403" s="302"/>
      <c r="AC403" s="300"/>
      <c r="AD403" s="304"/>
      <c r="AE403" s="302"/>
      <c r="AF403" s="300"/>
      <c r="AG403" s="304"/>
      <c r="AH403" s="302"/>
      <c r="AI403" s="300"/>
      <c r="AJ403" s="304"/>
      <c r="AK403" s="302"/>
      <c r="AL403" s="300"/>
    </row>
    <row r="404" spans="2:38" ht="26.25" thickBot="1">
      <c r="B404" s="318"/>
      <c r="C404" s="26" t="s">
        <v>99</v>
      </c>
      <c r="D404" s="116" t="s">
        <v>100</v>
      </c>
      <c r="E404" s="117" t="s">
        <v>101</v>
      </c>
      <c r="F404" s="26" t="s">
        <v>99</v>
      </c>
      <c r="G404" s="116" t="s">
        <v>100</v>
      </c>
      <c r="H404" s="117" t="s">
        <v>101</v>
      </c>
      <c r="I404" s="26" t="s">
        <v>99</v>
      </c>
      <c r="J404" s="116" t="s">
        <v>100</v>
      </c>
      <c r="K404" s="117" t="s">
        <v>101</v>
      </c>
      <c r="L404" s="26" t="s">
        <v>99</v>
      </c>
      <c r="M404" s="116" t="s">
        <v>100</v>
      </c>
      <c r="N404" s="117" t="s">
        <v>101</v>
      </c>
      <c r="O404" s="26" t="s">
        <v>99</v>
      </c>
      <c r="P404" s="116" t="s">
        <v>100</v>
      </c>
      <c r="Q404" s="117" t="s">
        <v>101</v>
      </c>
      <c r="R404" s="26" t="s">
        <v>99</v>
      </c>
      <c r="S404" s="116" t="s">
        <v>100</v>
      </c>
      <c r="T404" s="117" t="s">
        <v>101</v>
      </c>
      <c r="U404" s="26" t="s">
        <v>99</v>
      </c>
      <c r="V404" s="116" t="s">
        <v>100</v>
      </c>
      <c r="W404" s="117" t="s">
        <v>101</v>
      </c>
      <c r="X404" s="26" t="s">
        <v>99</v>
      </c>
      <c r="Y404" s="116" t="s">
        <v>100</v>
      </c>
      <c r="Z404" s="117" t="s">
        <v>101</v>
      </c>
      <c r="AA404" s="26" t="s">
        <v>99</v>
      </c>
      <c r="AB404" s="116" t="s">
        <v>100</v>
      </c>
      <c r="AC404" s="117" t="s">
        <v>101</v>
      </c>
      <c r="AD404" s="26" t="s">
        <v>99</v>
      </c>
      <c r="AE404" s="116" t="s">
        <v>100</v>
      </c>
      <c r="AF404" s="117" t="s">
        <v>101</v>
      </c>
      <c r="AG404" s="26" t="s">
        <v>99</v>
      </c>
      <c r="AH404" s="116" t="s">
        <v>100</v>
      </c>
      <c r="AI404" s="117" t="s">
        <v>101</v>
      </c>
      <c r="AJ404" s="26" t="s">
        <v>99</v>
      </c>
      <c r="AK404" s="116" t="s">
        <v>100</v>
      </c>
      <c r="AL404" s="117" t="s">
        <v>101</v>
      </c>
    </row>
    <row r="405" spans="2:38" ht="12.75">
      <c r="B405" s="19" t="s">
        <v>320</v>
      </c>
      <c r="C405" s="25">
        <v>0</v>
      </c>
      <c r="D405" s="97">
        <v>0</v>
      </c>
      <c r="E405" s="108">
        <v>0</v>
      </c>
      <c r="F405" s="25">
        <v>0</v>
      </c>
      <c r="G405" s="97">
        <v>0</v>
      </c>
      <c r="H405" s="108">
        <v>0</v>
      </c>
      <c r="I405" s="25">
        <v>0</v>
      </c>
      <c r="J405" s="97">
        <v>0</v>
      </c>
      <c r="K405" s="108">
        <v>0</v>
      </c>
      <c r="L405" s="25">
        <v>0</v>
      </c>
      <c r="M405" s="97">
        <v>0</v>
      </c>
      <c r="N405" s="108">
        <v>0</v>
      </c>
      <c r="O405" s="25">
        <v>0</v>
      </c>
      <c r="P405" s="97">
        <v>0</v>
      </c>
      <c r="Q405" s="108">
        <v>0</v>
      </c>
      <c r="R405" s="25">
        <v>0</v>
      </c>
      <c r="S405" s="97">
        <v>0</v>
      </c>
      <c r="T405" s="108">
        <v>0</v>
      </c>
      <c r="U405" s="25">
        <v>0</v>
      </c>
      <c r="V405" s="97">
        <v>0</v>
      </c>
      <c r="W405" s="108">
        <v>0</v>
      </c>
      <c r="X405" s="25">
        <v>0</v>
      </c>
      <c r="Y405" s="97">
        <v>0</v>
      </c>
      <c r="Z405" s="108">
        <v>0</v>
      </c>
      <c r="AA405" s="25">
        <v>0</v>
      </c>
      <c r="AB405" s="97">
        <v>0</v>
      </c>
      <c r="AC405" s="108">
        <v>0</v>
      </c>
      <c r="AD405" s="25">
        <v>0</v>
      </c>
      <c r="AE405" s="97">
        <v>0</v>
      </c>
      <c r="AF405" s="108">
        <v>0</v>
      </c>
      <c r="AG405" s="25">
        <v>0</v>
      </c>
      <c r="AH405" s="97">
        <v>0</v>
      </c>
      <c r="AI405" s="108">
        <v>0</v>
      </c>
      <c r="AJ405" s="25">
        <v>7</v>
      </c>
      <c r="AK405" s="97">
        <v>1</v>
      </c>
      <c r="AL405" s="108">
        <v>17</v>
      </c>
    </row>
    <row r="406" spans="2:38" ht="12.75">
      <c r="B406" s="20" t="s">
        <v>321</v>
      </c>
      <c r="C406" s="24">
        <v>1</v>
      </c>
      <c r="D406" s="81">
        <v>1</v>
      </c>
      <c r="E406" s="82">
        <v>90</v>
      </c>
      <c r="F406" s="24">
        <v>2</v>
      </c>
      <c r="G406" s="81">
        <v>0</v>
      </c>
      <c r="H406" s="82">
        <v>75</v>
      </c>
      <c r="I406" s="24">
        <v>0</v>
      </c>
      <c r="J406" s="81">
        <v>0</v>
      </c>
      <c r="K406" s="82">
        <v>56</v>
      </c>
      <c r="L406" s="24">
        <v>0</v>
      </c>
      <c r="M406" s="81">
        <v>0</v>
      </c>
      <c r="N406" s="82">
        <v>34</v>
      </c>
      <c r="O406" s="24">
        <v>0</v>
      </c>
      <c r="P406" s="81">
        <v>0</v>
      </c>
      <c r="Q406" s="82">
        <v>22</v>
      </c>
      <c r="R406" s="24">
        <v>1</v>
      </c>
      <c r="S406" s="81">
        <v>0</v>
      </c>
      <c r="T406" s="82">
        <v>4</v>
      </c>
      <c r="U406" s="24">
        <v>0</v>
      </c>
      <c r="V406" s="81">
        <v>0</v>
      </c>
      <c r="W406" s="82">
        <v>0</v>
      </c>
      <c r="X406" s="24">
        <v>0</v>
      </c>
      <c r="Y406" s="81">
        <v>0</v>
      </c>
      <c r="Z406" s="82">
        <v>0</v>
      </c>
      <c r="AA406" s="24">
        <v>0</v>
      </c>
      <c r="AB406" s="81">
        <v>0</v>
      </c>
      <c r="AC406" s="82">
        <v>0</v>
      </c>
      <c r="AD406" s="24">
        <v>0</v>
      </c>
      <c r="AE406" s="81">
        <v>0</v>
      </c>
      <c r="AF406" s="82">
        <v>0</v>
      </c>
      <c r="AG406" s="24">
        <v>0</v>
      </c>
      <c r="AH406" s="81">
        <v>0</v>
      </c>
      <c r="AI406" s="82">
        <v>0</v>
      </c>
      <c r="AJ406" s="24">
        <v>0</v>
      </c>
      <c r="AK406" s="81">
        <v>0</v>
      </c>
      <c r="AL406" s="82">
        <v>0</v>
      </c>
    </row>
    <row r="407" spans="2:38" ht="12.75">
      <c r="B407" s="20" t="s">
        <v>322</v>
      </c>
      <c r="C407" s="24">
        <v>0</v>
      </c>
      <c r="D407" s="81">
        <v>0</v>
      </c>
      <c r="E407" s="82">
        <v>27</v>
      </c>
      <c r="F407" s="24">
        <v>1</v>
      </c>
      <c r="G407" s="81">
        <v>0</v>
      </c>
      <c r="H407" s="82">
        <v>24</v>
      </c>
      <c r="I407" s="24">
        <v>3</v>
      </c>
      <c r="J407" s="81">
        <v>1</v>
      </c>
      <c r="K407" s="82">
        <v>19</v>
      </c>
      <c r="L407" s="24">
        <v>0</v>
      </c>
      <c r="M407" s="81">
        <v>0</v>
      </c>
      <c r="N407" s="82">
        <v>17</v>
      </c>
      <c r="O407" s="24">
        <v>1</v>
      </c>
      <c r="P407" s="81">
        <v>0</v>
      </c>
      <c r="Q407" s="82">
        <v>22</v>
      </c>
      <c r="R407" s="24">
        <v>1</v>
      </c>
      <c r="S407" s="81">
        <v>0</v>
      </c>
      <c r="T407" s="82">
        <v>22</v>
      </c>
      <c r="U407" s="24">
        <v>2</v>
      </c>
      <c r="V407" s="81">
        <v>1</v>
      </c>
      <c r="W407" s="82">
        <v>23</v>
      </c>
      <c r="X407" s="24">
        <v>0</v>
      </c>
      <c r="Y407" s="81">
        <v>0</v>
      </c>
      <c r="Z407" s="82">
        <v>33</v>
      </c>
      <c r="AA407" s="24">
        <v>2</v>
      </c>
      <c r="AB407" s="81">
        <v>2</v>
      </c>
      <c r="AC407" s="82">
        <v>11</v>
      </c>
      <c r="AD407" s="24">
        <v>0</v>
      </c>
      <c r="AE407" s="81">
        <v>0</v>
      </c>
      <c r="AF407" s="82">
        <v>9</v>
      </c>
      <c r="AG407" s="24">
        <v>2</v>
      </c>
      <c r="AH407" s="81">
        <v>1</v>
      </c>
      <c r="AI407" s="82">
        <v>6</v>
      </c>
      <c r="AJ407" s="24">
        <v>0</v>
      </c>
      <c r="AK407" s="81">
        <v>0</v>
      </c>
      <c r="AL407" s="82">
        <v>9</v>
      </c>
    </row>
    <row r="408" spans="2:38" ht="12.75">
      <c r="B408" s="20" t="s">
        <v>323</v>
      </c>
      <c r="C408" s="24">
        <v>1</v>
      </c>
      <c r="D408" s="81">
        <v>1</v>
      </c>
      <c r="E408" s="82">
        <v>4</v>
      </c>
      <c r="F408" s="24">
        <v>0</v>
      </c>
      <c r="G408" s="81">
        <v>0</v>
      </c>
      <c r="H408" s="82">
        <v>4</v>
      </c>
      <c r="I408" s="24">
        <v>0</v>
      </c>
      <c r="J408" s="81">
        <v>0</v>
      </c>
      <c r="K408" s="82">
        <v>6</v>
      </c>
      <c r="L408" s="24">
        <v>0</v>
      </c>
      <c r="M408" s="81">
        <v>0</v>
      </c>
      <c r="N408" s="82">
        <v>3</v>
      </c>
      <c r="O408" s="24">
        <v>0</v>
      </c>
      <c r="P408" s="81">
        <v>0</v>
      </c>
      <c r="Q408" s="82">
        <v>1</v>
      </c>
      <c r="R408" s="24">
        <v>0</v>
      </c>
      <c r="S408" s="81">
        <v>0</v>
      </c>
      <c r="T408" s="82">
        <v>0</v>
      </c>
      <c r="U408" s="24">
        <v>0</v>
      </c>
      <c r="V408" s="81">
        <v>0</v>
      </c>
      <c r="W408" s="82">
        <v>0</v>
      </c>
      <c r="X408" s="24">
        <v>0</v>
      </c>
      <c r="Y408" s="81">
        <v>0</v>
      </c>
      <c r="Z408" s="82">
        <v>0</v>
      </c>
      <c r="AA408" s="24">
        <v>0</v>
      </c>
      <c r="AB408" s="81">
        <v>0</v>
      </c>
      <c r="AC408" s="82">
        <v>0</v>
      </c>
      <c r="AD408" s="24">
        <v>0</v>
      </c>
      <c r="AE408" s="81">
        <v>0</v>
      </c>
      <c r="AF408" s="82">
        <v>0</v>
      </c>
      <c r="AG408" s="24">
        <v>0</v>
      </c>
      <c r="AH408" s="81">
        <v>0</v>
      </c>
      <c r="AI408" s="82">
        <v>0</v>
      </c>
      <c r="AJ408" s="24">
        <v>0</v>
      </c>
      <c r="AK408" s="81">
        <v>0</v>
      </c>
      <c r="AL408" s="82">
        <v>0</v>
      </c>
    </row>
    <row r="409" spans="2:38" ht="12.75">
      <c r="B409" s="209" t="s">
        <v>470</v>
      </c>
      <c r="C409" s="24">
        <v>0</v>
      </c>
      <c r="D409" s="81">
        <v>0</v>
      </c>
      <c r="E409" s="82">
        <v>0</v>
      </c>
      <c r="F409" s="24">
        <v>0</v>
      </c>
      <c r="G409" s="81">
        <v>0</v>
      </c>
      <c r="H409" s="82">
        <v>1</v>
      </c>
      <c r="I409" s="24">
        <v>0</v>
      </c>
      <c r="J409" s="81">
        <v>0</v>
      </c>
      <c r="K409" s="82">
        <v>7</v>
      </c>
      <c r="L409" s="24">
        <v>0</v>
      </c>
      <c r="M409" s="81">
        <v>0</v>
      </c>
      <c r="N409" s="82">
        <v>9</v>
      </c>
      <c r="O409" s="24">
        <v>0</v>
      </c>
      <c r="P409" s="81">
        <v>0</v>
      </c>
      <c r="Q409" s="82">
        <v>3</v>
      </c>
      <c r="R409" s="24">
        <v>0</v>
      </c>
      <c r="S409" s="81">
        <v>0</v>
      </c>
      <c r="T409" s="82">
        <v>7</v>
      </c>
      <c r="U409" s="24">
        <v>0</v>
      </c>
      <c r="V409" s="81">
        <v>0</v>
      </c>
      <c r="W409" s="82">
        <v>0</v>
      </c>
      <c r="X409" s="24">
        <v>0</v>
      </c>
      <c r="Y409" s="81">
        <v>0</v>
      </c>
      <c r="Z409" s="82">
        <v>0</v>
      </c>
      <c r="AA409" s="24">
        <v>0</v>
      </c>
      <c r="AB409" s="81">
        <v>0</v>
      </c>
      <c r="AC409" s="82">
        <v>1</v>
      </c>
      <c r="AD409" s="24">
        <v>1</v>
      </c>
      <c r="AE409" s="81">
        <v>0</v>
      </c>
      <c r="AF409" s="82">
        <v>2</v>
      </c>
      <c r="AG409" s="24">
        <v>0</v>
      </c>
      <c r="AH409" s="81">
        <v>0</v>
      </c>
      <c r="AI409" s="82">
        <v>0</v>
      </c>
      <c r="AJ409" s="24">
        <v>0</v>
      </c>
      <c r="AK409" s="81">
        <v>0</v>
      </c>
      <c r="AL409" s="82">
        <v>2</v>
      </c>
    </row>
    <row r="410" spans="2:38" ht="12.75">
      <c r="B410" s="20" t="s">
        <v>324</v>
      </c>
      <c r="C410" s="24">
        <v>1</v>
      </c>
      <c r="D410" s="81">
        <v>0</v>
      </c>
      <c r="E410" s="82">
        <v>144</v>
      </c>
      <c r="F410" s="24">
        <v>2</v>
      </c>
      <c r="G410" s="81">
        <v>0</v>
      </c>
      <c r="H410" s="82">
        <v>88</v>
      </c>
      <c r="I410" s="24">
        <v>4</v>
      </c>
      <c r="J410" s="81">
        <v>4</v>
      </c>
      <c r="K410" s="82">
        <v>101</v>
      </c>
      <c r="L410" s="24">
        <v>2</v>
      </c>
      <c r="M410" s="81">
        <v>1</v>
      </c>
      <c r="N410" s="82">
        <v>62</v>
      </c>
      <c r="O410" s="24">
        <v>1</v>
      </c>
      <c r="P410" s="81">
        <v>1</v>
      </c>
      <c r="Q410" s="82">
        <v>68</v>
      </c>
      <c r="R410" s="24">
        <v>1</v>
      </c>
      <c r="S410" s="81">
        <v>0</v>
      </c>
      <c r="T410" s="82">
        <v>84</v>
      </c>
      <c r="U410" s="24">
        <v>1</v>
      </c>
      <c r="V410" s="81">
        <v>1</v>
      </c>
      <c r="W410" s="82">
        <v>67</v>
      </c>
      <c r="X410" s="24">
        <v>0</v>
      </c>
      <c r="Y410" s="81">
        <v>0</v>
      </c>
      <c r="Z410" s="82">
        <v>59</v>
      </c>
      <c r="AA410" s="24">
        <v>2</v>
      </c>
      <c r="AB410" s="81">
        <v>0</v>
      </c>
      <c r="AC410" s="82">
        <v>54</v>
      </c>
      <c r="AD410" s="24">
        <v>5</v>
      </c>
      <c r="AE410" s="81">
        <v>0</v>
      </c>
      <c r="AF410" s="82">
        <v>31</v>
      </c>
      <c r="AG410" s="24">
        <v>2</v>
      </c>
      <c r="AH410" s="81">
        <v>1</v>
      </c>
      <c r="AI410" s="82">
        <v>53</v>
      </c>
      <c r="AJ410" s="24">
        <v>2</v>
      </c>
      <c r="AK410" s="81">
        <v>0</v>
      </c>
      <c r="AL410" s="82">
        <v>26</v>
      </c>
    </row>
    <row r="411" spans="2:38" ht="12.75">
      <c r="B411" s="20" t="s">
        <v>325</v>
      </c>
      <c r="C411" s="24">
        <v>1</v>
      </c>
      <c r="D411" s="81">
        <v>0</v>
      </c>
      <c r="E411" s="82">
        <v>19</v>
      </c>
      <c r="F411" s="24">
        <v>0</v>
      </c>
      <c r="G411" s="81">
        <v>0</v>
      </c>
      <c r="H411" s="82">
        <v>29</v>
      </c>
      <c r="I411" s="24">
        <v>1</v>
      </c>
      <c r="J411" s="81">
        <v>1</v>
      </c>
      <c r="K411" s="82">
        <v>24</v>
      </c>
      <c r="L411" s="24">
        <v>0</v>
      </c>
      <c r="M411" s="81">
        <v>0</v>
      </c>
      <c r="N411" s="82">
        <v>23</v>
      </c>
      <c r="O411" s="24">
        <v>0</v>
      </c>
      <c r="P411" s="81">
        <v>0</v>
      </c>
      <c r="Q411" s="82">
        <v>44</v>
      </c>
      <c r="R411" s="24">
        <v>1</v>
      </c>
      <c r="S411" s="81">
        <v>0</v>
      </c>
      <c r="T411" s="82">
        <v>31</v>
      </c>
      <c r="U411" s="24">
        <v>0</v>
      </c>
      <c r="V411" s="81">
        <v>0</v>
      </c>
      <c r="W411" s="82">
        <v>81</v>
      </c>
      <c r="X411" s="24">
        <v>0</v>
      </c>
      <c r="Y411" s="81">
        <v>0</v>
      </c>
      <c r="Z411" s="82">
        <v>47</v>
      </c>
      <c r="AA411" s="24">
        <v>1</v>
      </c>
      <c r="AB411" s="81">
        <v>0</v>
      </c>
      <c r="AC411" s="82">
        <v>37</v>
      </c>
      <c r="AD411" s="24">
        <v>1</v>
      </c>
      <c r="AE411" s="81">
        <v>0</v>
      </c>
      <c r="AF411" s="82">
        <v>26</v>
      </c>
      <c r="AG411" s="24">
        <v>0</v>
      </c>
      <c r="AH411" s="81">
        <v>0</v>
      </c>
      <c r="AI411" s="82">
        <v>18</v>
      </c>
      <c r="AJ411" s="24">
        <v>0</v>
      </c>
      <c r="AK411" s="81">
        <v>0</v>
      </c>
      <c r="AL411" s="82">
        <v>13</v>
      </c>
    </row>
    <row r="412" spans="2:38" ht="12.75">
      <c r="B412" s="20" t="s">
        <v>326</v>
      </c>
      <c r="C412" s="24">
        <v>5</v>
      </c>
      <c r="D412" s="81">
        <v>5</v>
      </c>
      <c r="E412" s="82">
        <v>207</v>
      </c>
      <c r="F412" s="24">
        <v>3</v>
      </c>
      <c r="G412" s="81">
        <v>2</v>
      </c>
      <c r="H412" s="82">
        <v>153</v>
      </c>
      <c r="I412" s="24">
        <v>5</v>
      </c>
      <c r="J412" s="81">
        <v>2</v>
      </c>
      <c r="K412" s="82">
        <v>209</v>
      </c>
      <c r="L412" s="24">
        <v>1</v>
      </c>
      <c r="M412" s="81">
        <v>1</v>
      </c>
      <c r="N412" s="82">
        <v>149</v>
      </c>
      <c r="O412" s="24">
        <v>6</v>
      </c>
      <c r="P412" s="81">
        <v>4</v>
      </c>
      <c r="Q412" s="82">
        <v>192</v>
      </c>
      <c r="R412" s="24">
        <v>3</v>
      </c>
      <c r="S412" s="81">
        <v>2</v>
      </c>
      <c r="T412" s="82">
        <v>247</v>
      </c>
      <c r="U412" s="24">
        <v>11</v>
      </c>
      <c r="V412" s="81">
        <v>10</v>
      </c>
      <c r="W412" s="82">
        <v>240</v>
      </c>
      <c r="X412" s="24">
        <v>8</v>
      </c>
      <c r="Y412" s="81">
        <v>3</v>
      </c>
      <c r="Z412" s="82">
        <v>325</v>
      </c>
      <c r="AA412" s="24">
        <v>8</v>
      </c>
      <c r="AB412" s="81">
        <v>4</v>
      </c>
      <c r="AC412" s="82">
        <v>392</v>
      </c>
      <c r="AD412" s="24">
        <v>7</v>
      </c>
      <c r="AE412" s="81">
        <v>4</v>
      </c>
      <c r="AF412" s="82">
        <v>370</v>
      </c>
      <c r="AG412" s="24">
        <v>5</v>
      </c>
      <c r="AH412" s="81">
        <v>3</v>
      </c>
      <c r="AI412" s="82">
        <v>230</v>
      </c>
      <c r="AJ412" s="24">
        <v>4</v>
      </c>
      <c r="AK412" s="81">
        <v>1</v>
      </c>
      <c r="AL412" s="82">
        <v>100</v>
      </c>
    </row>
    <row r="413" spans="2:38" ht="13.5" thickBot="1">
      <c r="B413" s="21" t="s">
        <v>327</v>
      </c>
      <c r="C413" s="109">
        <v>4</v>
      </c>
      <c r="D413" s="93">
        <v>3</v>
      </c>
      <c r="E413" s="94">
        <v>162</v>
      </c>
      <c r="F413" s="109">
        <v>4</v>
      </c>
      <c r="G413" s="93">
        <v>3</v>
      </c>
      <c r="H413" s="94">
        <v>143</v>
      </c>
      <c r="I413" s="109">
        <v>1</v>
      </c>
      <c r="J413" s="93">
        <v>1</v>
      </c>
      <c r="K413" s="94">
        <v>118</v>
      </c>
      <c r="L413" s="109">
        <v>1</v>
      </c>
      <c r="M413" s="93">
        <v>1</v>
      </c>
      <c r="N413" s="94">
        <v>109</v>
      </c>
      <c r="O413" s="109">
        <v>0</v>
      </c>
      <c r="P413" s="93">
        <v>0</v>
      </c>
      <c r="Q413" s="94">
        <v>144</v>
      </c>
      <c r="R413" s="109">
        <v>5</v>
      </c>
      <c r="S413" s="93">
        <v>5</v>
      </c>
      <c r="T413" s="94">
        <v>179</v>
      </c>
      <c r="U413" s="109">
        <v>1</v>
      </c>
      <c r="V413" s="93">
        <v>1</v>
      </c>
      <c r="W413" s="94">
        <v>70</v>
      </c>
      <c r="X413" s="109">
        <v>0</v>
      </c>
      <c r="Y413" s="93">
        <v>0</v>
      </c>
      <c r="Z413" s="94">
        <v>0</v>
      </c>
      <c r="AA413" s="109">
        <v>0</v>
      </c>
      <c r="AB413" s="93">
        <v>0</v>
      </c>
      <c r="AC413" s="94">
        <v>0</v>
      </c>
      <c r="AD413" s="109">
        <v>0</v>
      </c>
      <c r="AE413" s="93">
        <v>0</v>
      </c>
      <c r="AF413" s="94">
        <v>31</v>
      </c>
      <c r="AG413" s="109">
        <v>1</v>
      </c>
      <c r="AH413" s="93">
        <v>1</v>
      </c>
      <c r="AI413" s="94">
        <v>107</v>
      </c>
      <c r="AJ413" s="109">
        <v>2</v>
      </c>
      <c r="AK413" s="93">
        <v>1</v>
      </c>
      <c r="AL413" s="94">
        <v>80</v>
      </c>
    </row>
    <row r="414" spans="2:38" ht="13.5" thickBot="1">
      <c r="B414" s="110" t="s">
        <v>0</v>
      </c>
      <c r="C414" s="111">
        <f aca="true" t="shared" si="72" ref="C414:H414">SUM(C405:C413)</f>
        <v>13</v>
      </c>
      <c r="D414" s="111">
        <f t="shared" si="72"/>
        <v>10</v>
      </c>
      <c r="E414" s="111">
        <f t="shared" si="72"/>
        <v>653</v>
      </c>
      <c r="F414" s="111">
        <f t="shared" si="72"/>
        <v>12</v>
      </c>
      <c r="G414" s="111">
        <f t="shared" si="72"/>
        <v>5</v>
      </c>
      <c r="H414" s="111">
        <f t="shared" si="72"/>
        <v>517</v>
      </c>
      <c r="I414" s="111">
        <f aca="true" t="shared" si="73" ref="I414:N414">SUM(I405:I413)</f>
        <v>14</v>
      </c>
      <c r="J414" s="111">
        <f t="shared" si="73"/>
        <v>9</v>
      </c>
      <c r="K414" s="111">
        <f t="shared" si="73"/>
        <v>540</v>
      </c>
      <c r="L414" s="111">
        <f t="shared" si="73"/>
        <v>4</v>
      </c>
      <c r="M414" s="111">
        <f t="shared" si="73"/>
        <v>3</v>
      </c>
      <c r="N414" s="111">
        <f t="shared" si="73"/>
        <v>406</v>
      </c>
      <c r="O414" s="111">
        <f aca="true" t="shared" si="74" ref="O414:T414">SUM(O405:O413)</f>
        <v>8</v>
      </c>
      <c r="P414" s="111">
        <f t="shared" si="74"/>
        <v>5</v>
      </c>
      <c r="Q414" s="111">
        <f t="shared" si="74"/>
        <v>496</v>
      </c>
      <c r="R414" s="111">
        <f t="shared" si="74"/>
        <v>12</v>
      </c>
      <c r="S414" s="111">
        <f t="shared" si="74"/>
        <v>7</v>
      </c>
      <c r="T414" s="111">
        <f t="shared" si="74"/>
        <v>574</v>
      </c>
      <c r="U414" s="111">
        <f aca="true" t="shared" si="75" ref="U414:Z414">SUM(U405:U413)</f>
        <v>15</v>
      </c>
      <c r="V414" s="111">
        <f t="shared" si="75"/>
        <v>13</v>
      </c>
      <c r="W414" s="111">
        <f t="shared" si="75"/>
        <v>481</v>
      </c>
      <c r="X414" s="111">
        <f t="shared" si="75"/>
        <v>8</v>
      </c>
      <c r="Y414" s="111">
        <f t="shared" si="75"/>
        <v>3</v>
      </c>
      <c r="Z414" s="111">
        <f t="shared" si="75"/>
        <v>464</v>
      </c>
      <c r="AA414" s="111">
        <f aca="true" t="shared" si="76" ref="AA414:AF414">SUM(AA405:AA413)</f>
        <v>13</v>
      </c>
      <c r="AB414" s="111">
        <f t="shared" si="76"/>
        <v>6</v>
      </c>
      <c r="AC414" s="111">
        <f t="shared" si="76"/>
        <v>495</v>
      </c>
      <c r="AD414" s="111">
        <f t="shared" si="76"/>
        <v>14</v>
      </c>
      <c r="AE414" s="111">
        <f t="shared" si="76"/>
        <v>4</v>
      </c>
      <c r="AF414" s="111">
        <f t="shared" si="76"/>
        <v>469</v>
      </c>
      <c r="AG414" s="111">
        <f aca="true" t="shared" si="77" ref="AG414:AL414">SUM(AG405:AG413)</f>
        <v>10</v>
      </c>
      <c r="AH414" s="111">
        <f t="shared" si="77"/>
        <v>6</v>
      </c>
      <c r="AI414" s="111">
        <f t="shared" si="77"/>
        <v>414</v>
      </c>
      <c r="AJ414" s="111">
        <f t="shared" si="77"/>
        <v>15</v>
      </c>
      <c r="AK414" s="111">
        <f t="shared" si="77"/>
        <v>3</v>
      </c>
      <c r="AL414" s="111">
        <f t="shared" si="77"/>
        <v>247</v>
      </c>
    </row>
    <row r="416" ht="12.75">
      <c r="B416" s="210" t="s">
        <v>469</v>
      </c>
    </row>
    <row r="417" spans="2:5" ht="12.75">
      <c r="B417" s="315"/>
      <c r="C417" s="315"/>
      <c r="D417" s="315"/>
      <c r="E417" s="315"/>
    </row>
    <row r="419" spans="2:5" ht="12.75">
      <c r="B419" s="284" t="s">
        <v>20</v>
      </c>
      <c r="C419" s="284"/>
      <c r="D419" s="284"/>
      <c r="E419" s="284"/>
    </row>
    <row r="420" spans="2:5" ht="12.75">
      <c r="B420" s="145"/>
      <c r="C420" s="145"/>
      <c r="D420" s="145"/>
      <c r="E420" s="145"/>
    </row>
    <row r="421" spans="2:5" ht="12.75">
      <c r="B421" s="284" t="s">
        <v>69</v>
      </c>
      <c r="C421" s="284"/>
      <c r="D421" s="284"/>
      <c r="E421" s="284"/>
    </row>
    <row r="422" spans="2:5" ht="12.75">
      <c r="B422" s="145"/>
      <c r="C422" s="145"/>
      <c r="D422" s="145"/>
      <c r="E422" s="145"/>
    </row>
    <row r="423" spans="2:5" ht="12.75">
      <c r="B423" s="284" t="s">
        <v>117</v>
      </c>
      <c r="C423" s="284"/>
      <c r="D423" s="284"/>
      <c r="E423" s="284"/>
    </row>
    <row r="424" spans="2:5" ht="12.75">
      <c r="B424" s="145"/>
      <c r="C424" s="145"/>
      <c r="D424" s="145"/>
      <c r="E424" s="145"/>
    </row>
    <row r="425" spans="2:5" ht="12.75">
      <c r="B425" s="284">
        <v>2015</v>
      </c>
      <c r="C425" s="284"/>
      <c r="D425" s="284"/>
      <c r="E425" s="284"/>
    </row>
    <row r="426" spans="2:5" ht="13.5" thickBot="1">
      <c r="B426" s="1"/>
      <c r="C426" s="1"/>
      <c r="D426" s="1"/>
      <c r="E426" s="1"/>
    </row>
    <row r="427" spans="2:38" ht="13.5" customHeight="1" thickBot="1">
      <c r="B427" s="286" t="s">
        <v>439</v>
      </c>
      <c r="C427" s="289" t="s">
        <v>7</v>
      </c>
      <c r="D427" s="293"/>
      <c r="E427" s="294"/>
      <c r="F427" s="292" t="s">
        <v>493</v>
      </c>
      <c r="G427" s="293"/>
      <c r="H427" s="294"/>
      <c r="I427" s="292" t="s">
        <v>497</v>
      </c>
      <c r="J427" s="293"/>
      <c r="K427" s="294"/>
      <c r="L427" s="292" t="s">
        <v>499</v>
      </c>
      <c r="M427" s="293"/>
      <c r="N427" s="294"/>
      <c r="O427" s="292" t="s">
        <v>503</v>
      </c>
      <c r="P427" s="293"/>
      <c r="Q427" s="294"/>
      <c r="R427" s="292" t="s">
        <v>505</v>
      </c>
      <c r="S427" s="293"/>
      <c r="T427" s="294"/>
      <c r="U427" s="292" t="s">
        <v>507</v>
      </c>
      <c r="V427" s="293"/>
      <c r="W427" s="294"/>
      <c r="X427" s="292" t="s">
        <v>512</v>
      </c>
      <c r="Y427" s="293"/>
      <c r="Z427" s="294"/>
      <c r="AA427" s="292" t="s">
        <v>515</v>
      </c>
      <c r="AB427" s="293"/>
      <c r="AC427" s="294"/>
      <c r="AD427" s="292" t="s">
        <v>516</v>
      </c>
      <c r="AE427" s="293"/>
      <c r="AF427" s="294"/>
      <c r="AG427" s="292" t="s">
        <v>522</v>
      </c>
      <c r="AH427" s="293"/>
      <c r="AI427" s="294"/>
      <c r="AJ427" s="292" t="s">
        <v>526</v>
      </c>
      <c r="AK427" s="293"/>
      <c r="AL427" s="294"/>
    </row>
    <row r="428" spans="2:38" ht="12.75" customHeight="1">
      <c r="B428" s="316"/>
      <c r="C428" s="295" t="s">
        <v>97</v>
      </c>
      <c r="D428" s="301" t="s">
        <v>98</v>
      </c>
      <c r="E428" s="298"/>
      <c r="F428" s="295" t="s">
        <v>97</v>
      </c>
      <c r="G428" s="301" t="s">
        <v>98</v>
      </c>
      <c r="H428" s="298"/>
      <c r="I428" s="295" t="s">
        <v>97</v>
      </c>
      <c r="J428" s="301" t="s">
        <v>98</v>
      </c>
      <c r="K428" s="298"/>
      <c r="L428" s="295" t="s">
        <v>97</v>
      </c>
      <c r="M428" s="301" t="s">
        <v>98</v>
      </c>
      <c r="N428" s="298"/>
      <c r="O428" s="295" t="s">
        <v>97</v>
      </c>
      <c r="P428" s="301" t="s">
        <v>98</v>
      </c>
      <c r="Q428" s="298"/>
      <c r="R428" s="295" t="s">
        <v>97</v>
      </c>
      <c r="S428" s="301" t="s">
        <v>98</v>
      </c>
      <c r="T428" s="298"/>
      <c r="U428" s="295" t="s">
        <v>97</v>
      </c>
      <c r="V428" s="301" t="s">
        <v>98</v>
      </c>
      <c r="W428" s="298"/>
      <c r="X428" s="295" t="s">
        <v>97</v>
      </c>
      <c r="Y428" s="301" t="s">
        <v>98</v>
      </c>
      <c r="Z428" s="298"/>
      <c r="AA428" s="295" t="s">
        <v>97</v>
      </c>
      <c r="AB428" s="301" t="s">
        <v>98</v>
      </c>
      <c r="AC428" s="298"/>
      <c r="AD428" s="295" t="s">
        <v>97</v>
      </c>
      <c r="AE428" s="301" t="s">
        <v>98</v>
      </c>
      <c r="AF428" s="298"/>
      <c r="AG428" s="295" t="s">
        <v>97</v>
      </c>
      <c r="AH428" s="301" t="s">
        <v>98</v>
      </c>
      <c r="AI428" s="298"/>
      <c r="AJ428" s="295" t="s">
        <v>97</v>
      </c>
      <c r="AK428" s="301" t="s">
        <v>98</v>
      </c>
      <c r="AL428" s="298"/>
    </row>
    <row r="429" spans="2:38" ht="13.5" thickBot="1">
      <c r="B429" s="317"/>
      <c r="C429" s="296"/>
      <c r="D429" s="302"/>
      <c r="E429" s="300"/>
      <c r="F429" s="296"/>
      <c r="G429" s="302"/>
      <c r="H429" s="300"/>
      <c r="I429" s="296"/>
      <c r="J429" s="302"/>
      <c r="K429" s="300"/>
      <c r="L429" s="296"/>
      <c r="M429" s="302"/>
      <c r="N429" s="300"/>
      <c r="O429" s="296"/>
      <c r="P429" s="302"/>
      <c r="Q429" s="300"/>
      <c r="R429" s="296"/>
      <c r="S429" s="302"/>
      <c r="T429" s="300"/>
      <c r="U429" s="296"/>
      <c r="V429" s="302"/>
      <c r="W429" s="300"/>
      <c r="X429" s="296"/>
      <c r="Y429" s="302"/>
      <c r="Z429" s="300"/>
      <c r="AA429" s="296"/>
      <c r="AB429" s="302"/>
      <c r="AC429" s="300"/>
      <c r="AD429" s="296"/>
      <c r="AE429" s="302"/>
      <c r="AF429" s="300"/>
      <c r="AG429" s="296"/>
      <c r="AH429" s="302"/>
      <c r="AI429" s="300"/>
      <c r="AJ429" s="296"/>
      <c r="AK429" s="302"/>
      <c r="AL429" s="300"/>
    </row>
    <row r="430" spans="2:38" ht="26.25" thickBot="1">
      <c r="B430" s="318"/>
      <c r="C430" s="115" t="s">
        <v>99</v>
      </c>
      <c r="D430" s="116" t="s">
        <v>100</v>
      </c>
      <c r="E430" s="117" t="s">
        <v>101</v>
      </c>
      <c r="F430" s="115" t="s">
        <v>99</v>
      </c>
      <c r="G430" s="116" t="s">
        <v>100</v>
      </c>
      <c r="H430" s="117" t="s">
        <v>101</v>
      </c>
      <c r="I430" s="115" t="s">
        <v>99</v>
      </c>
      <c r="J430" s="116" t="s">
        <v>100</v>
      </c>
      <c r="K430" s="117" t="s">
        <v>101</v>
      </c>
      <c r="L430" s="115" t="s">
        <v>99</v>
      </c>
      <c r="M430" s="116" t="s">
        <v>100</v>
      </c>
      <c r="N430" s="117" t="s">
        <v>101</v>
      </c>
      <c r="O430" s="115" t="s">
        <v>99</v>
      </c>
      <c r="P430" s="116" t="s">
        <v>100</v>
      </c>
      <c r="Q430" s="117" t="s">
        <v>101</v>
      </c>
      <c r="R430" s="115" t="s">
        <v>99</v>
      </c>
      <c r="S430" s="116" t="s">
        <v>100</v>
      </c>
      <c r="T430" s="117" t="s">
        <v>101</v>
      </c>
      <c r="U430" s="115" t="s">
        <v>99</v>
      </c>
      <c r="V430" s="116" t="s">
        <v>100</v>
      </c>
      <c r="W430" s="117" t="s">
        <v>101</v>
      </c>
      <c r="X430" s="115" t="s">
        <v>99</v>
      </c>
      <c r="Y430" s="116" t="s">
        <v>100</v>
      </c>
      <c r="Z430" s="117" t="s">
        <v>101</v>
      </c>
      <c r="AA430" s="115" t="s">
        <v>99</v>
      </c>
      <c r="AB430" s="116" t="s">
        <v>100</v>
      </c>
      <c r="AC430" s="117" t="s">
        <v>101</v>
      </c>
      <c r="AD430" s="115" t="s">
        <v>99</v>
      </c>
      <c r="AE430" s="116" t="s">
        <v>100</v>
      </c>
      <c r="AF430" s="117" t="s">
        <v>101</v>
      </c>
      <c r="AG430" s="115" t="s">
        <v>99</v>
      </c>
      <c r="AH430" s="116" t="s">
        <v>100</v>
      </c>
      <c r="AI430" s="117" t="s">
        <v>101</v>
      </c>
      <c r="AJ430" s="115" t="s">
        <v>99</v>
      </c>
      <c r="AK430" s="116" t="s">
        <v>100</v>
      </c>
      <c r="AL430" s="117" t="s">
        <v>101</v>
      </c>
    </row>
    <row r="431" spans="2:38" ht="12.75">
      <c r="B431" s="5" t="s">
        <v>328</v>
      </c>
      <c r="C431" s="25">
        <v>1</v>
      </c>
      <c r="D431" s="97">
        <v>0</v>
      </c>
      <c r="E431" s="108">
        <v>15</v>
      </c>
      <c r="F431" s="25">
        <v>1</v>
      </c>
      <c r="G431" s="97">
        <v>1</v>
      </c>
      <c r="H431" s="108">
        <v>13</v>
      </c>
      <c r="I431" s="25">
        <v>0</v>
      </c>
      <c r="J431" s="97">
        <v>0</v>
      </c>
      <c r="K431" s="108">
        <v>30</v>
      </c>
      <c r="L431" s="25">
        <v>0</v>
      </c>
      <c r="M431" s="97">
        <v>0</v>
      </c>
      <c r="N431" s="108">
        <v>20</v>
      </c>
      <c r="O431" s="25">
        <v>3</v>
      </c>
      <c r="P431" s="97">
        <v>2</v>
      </c>
      <c r="Q431" s="108">
        <v>31</v>
      </c>
      <c r="R431" s="25">
        <v>1</v>
      </c>
      <c r="S431" s="97">
        <v>0</v>
      </c>
      <c r="T431" s="108">
        <v>22</v>
      </c>
      <c r="U431" s="25">
        <v>1</v>
      </c>
      <c r="V431" s="97">
        <v>0</v>
      </c>
      <c r="W431" s="108">
        <v>6</v>
      </c>
      <c r="X431" s="25">
        <v>0</v>
      </c>
      <c r="Y431" s="97">
        <v>0</v>
      </c>
      <c r="Z431" s="108">
        <v>0</v>
      </c>
      <c r="AA431" s="25">
        <v>0</v>
      </c>
      <c r="AB431" s="97">
        <v>0</v>
      </c>
      <c r="AC431" s="108">
        <v>0</v>
      </c>
      <c r="AD431" s="25">
        <v>0</v>
      </c>
      <c r="AE431" s="97">
        <v>0</v>
      </c>
      <c r="AF431" s="108">
        <v>3</v>
      </c>
      <c r="AG431" s="25">
        <v>0</v>
      </c>
      <c r="AH431" s="97">
        <v>0</v>
      </c>
      <c r="AI431" s="108">
        <v>15</v>
      </c>
      <c r="AJ431" s="25">
        <v>1</v>
      </c>
      <c r="AK431" s="97">
        <v>0</v>
      </c>
      <c r="AL431" s="108">
        <v>16</v>
      </c>
    </row>
    <row r="432" spans="2:38" ht="12.75">
      <c r="B432" s="6" t="s">
        <v>329</v>
      </c>
      <c r="C432" s="24">
        <v>3</v>
      </c>
      <c r="D432" s="81">
        <v>2</v>
      </c>
      <c r="E432" s="82">
        <v>13</v>
      </c>
      <c r="F432" s="24">
        <v>0</v>
      </c>
      <c r="G432" s="81">
        <v>0</v>
      </c>
      <c r="H432" s="82">
        <v>19</v>
      </c>
      <c r="I432" s="24">
        <v>1</v>
      </c>
      <c r="J432" s="81">
        <v>0</v>
      </c>
      <c r="K432" s="82">
        <v>21</v>
      </c>
      <c r="L432" s="24">
        <v>1</v>
      </c>
      <c r="M432" s="81">
        <v>0</v>
      </c>
      <c r="N432" s="82">
        <v>16</v>
      </c>
      <c r="O432" s="24">
        <v>1</v>
      </c>
      <c r="P432" s="81">
        <v>0</v>
      </c>
      <c r="Q432" s="82">
        <v>18</v>
      </c>
      <c r="R432" s="24">
        <v>1</v>
      </c>
      <c r="S432" s="81">
        <v>1</v>
      </c>
      <c r="T432" s="82">
        <v>21</v>
      </c>
      <c r="U432" s="24">
        <v>0</v>
      </c>
      <c r="V432" s="81">
        <v>0</v>
      </c>
      <c r="W432" s="82">
        <v>21</v>
      </c>
      <c r="X432" s="24">
        <v>0</v>
      </c>
      <c r="Y432" s="81">
        <v>0</v>
      </c>
      <c r="Z432" s="82">
        <v>11</v>
      </c>
      <c r="AA432" s="24">
        <v>0</v>
      </c>
      <c r="AB432" s="81">
        <v>0</v>
      </c>
      <c r="AC432" s="82">
        <v>12</v>
      </c>
      <c r="AD432" s="24">
        <v>0</v>
      </c>
      <c r="AE432" s="81">
        <v>0</v>
      </c>
      <c r="AF432" s="82">
        <v>14</v>
      </c>
      <c r="AG432" s="24">
        <v>1</v>
      </c>
      <c r="AH432" s="81">
        <v>1</v>
      </c>
      <c r="AI432" s="82">
        <v>14</v>
      </c>
      <c r="AJ432" s="24">
        <v>1</v>
      </c>
      <c r="AK432" s="81">
        <v>1</v>
      </c>
      <c r="AL432" s="82">
        <v>14</v>
      </c>
    </row>
    <row r="433" spans="2:38" ht="12.75">
      <c r="B433" s="6" t="s">
        <v>330</v>
      </c>
      <c r="C433" s="24">
        <v>3</v>
      </c>
      <c r="D433" s="81">
        <v>1</v>
      </c>
      <c r="E433" s="82">
        <v>72</v>
      </c>
      <c r="F433" s="24">
        <v>0</v>
      </c>
      <c r="G433" s="81">
        <v>0</v>
      </c>
      <c r="H433" s="82">
        <v>52</v>
      </c>
      <c r="I433" s="24">
        <v>0</v>
      </c>
      <c r="J433" s="81">
        <v>0</v>
      </c>
      <c r="K433" s="82">
        <v>49</v>
      </c>
      <c r="L433" s="24">
        <v>0</v>
      </c>
      <c r="M433" s="81">
        <v>0</v>
      </c>
      <c r="N433" s="82">
        <v>49</v>
      </c>
      <c r="O433" s="24">
        <v>3</v>
      </c>
      <c r="P433" s="81">
        <v>3</v>
      </c>
      <c r="Q433" s="82">
        <v>54</v>
      </c>
      <c r="R433" s="24">
        <v>1</v>
      </c>
      <c r="S433" s="81">
        <v>1</v>
      </c>
      <c r="T433" s="82">
        <v>53</v>
      </c>
      <c r="U433" s="24">
        <v>1</v>
      </c>
      <c r="V433" s="81">
        <v>0</v>
      </c>
      <c r="W433" s="82">
        <v>30</v>
      </c>
      <c r="X433" s="24">
        <v>0</v>
      </c>
      <c r="Y433" s="81">
        <v>0</v>
      </c>
      <c r="Z433" s="82">
        <v>48</v>
      </c>
      <c r="AA433" s="24">
        <v>4</v>
      </c>
      <c r="AB433" s="81">
        <v>3</v>
      </c>
      <c r="AC433" s="82">
        <v>41</v>
      </c>
      <c r="AD433" s="24">
        <v>1</v>
      </c>
      <c r="AE433" s="81">
        <v>1</v>
      </c>
      <c r="AF433" s="82">
        <v>34</v>
      </c>
      <c r="AG433" s="24">
        <v>0</v>
      </c>
      <c r="AH433" s="81">
        <v>0</v>
      </c>
      <c r="AI433" s="82">
        <v>48</v>
      </c>
      <c r="AJ433" s="24">
        <v>3</v>
      </c>
      <c r="AK433" s="81">
        <v>0</v>
      </c>
      <c r="AL433" s="82">
        <v>12</v>
      </c>
    </row>
    <row r="434" spans="2:38" ht="12.75">
      <c r="B434" s="6" t="s">
        <v>331</v>
      </c>
      <c r="C434" s="24">
        <v>0</v>
      </c>
      <c r="D434" s="81">
        <v>0</v>
      </c>
      <c r="E434" s="82">
        <v>74</v>
      </c>
      <c r="F434" s="24">
        <v>1</v>
      </c>
      <c r="G434" s="81">
        <v>0</v>
      </c>
      <c r="H434" s="82">
        <v>59</v>
      </c>
      <c r="I434" s="24">
        <v>0</v>
      </c>
      <c r="J434" s="81">
        <v>0</v>
      </c>
      <c r="K434" s="82">
        <v>75</v>
      </c>
      <c r="L434" s="24">
        <v>0</v>
      </c>
      <c r="M434" s="81">
        <v>0</v>
      </c>
      <c r="N434" s="82">
        <v>69</v>
      </c>
      <c r="O434" s="24">
        <v>3</v>
      </c>
      <c r="P434" s="81">
        <v>1</v>
      </c>
      <c r="Q434" s="82">
        <v>104</v>
      </c>
      <c r="R434" s="24">
        <v>2</v>
      </c>
      <c r="S434" s="81">
        <v>2</v>
      </c>
      <c r="T434" s="82">
        <v>111</v>
      </c>
      <c r="U434" s="24">
        <v>0</v>
      </c>
      <c r="V434" s="81">
        <v>0</v>
      </c>
      <c r="W434" s="82">
        <v>132</v>
      </c>
      <c r="X434" s="24">
        <v>3</v>
      </c>
      <c r="Y434" s="81">
        <v>2</v>
      </c>
      <c r="Z434" s="82">
        <v>103</v>
      </c>
      <c r="AA434" s="24">
        <v>0</v>
      </c>
      <c r="AB434" s="81">
        <v>0</v>
      </c>
      <c r="AC434" s="82">
        <v>88</v>
      </c>
      <c r="AD434" s="24">
        <v>0</v>
      </c>
      <c r="AE434" s="81">
        <v>0</v>
      </c>
      <c r="AF434" s="82">
        <v>97</v>
      </c>
      <c r="AG434" s="24">
        <v>1</v>
      </c>
      <c r="AH434" s="81">
        <v>0</v>
      </c>
      <c r="AI434" s="82">
        <v>77</v>
      </c>
      <c r="AJ434" s="24">
        <v>1</v>
      </c>
      <c r="AK434" s="81">
        <v>1</v>
      </c>
      <c r="AL434" s="82">
        <v>34</v>
      </c>
    </row>
    <row r="435" spans="2:38" ht="12.75">
      <c r="B435" s="6" t="s">
        <v>332</v>
      </c>
      <c r="C435" s="24">
        <v>0</v>
      </c>
      <c r="D435" s="81">
        <v>0</v>
      </c>
      <c r="E435" s="82">
        <v>0</v>
      </c>
      <c r="F435" s="24">
        <v>0</v>
      </c>
      <c r="G435" s="81">
        <v>0</v>
      </c>
      <c r="H435" s="82">
        <v>0</v>
      </c>
      <c r="I435" s="24">
        <v>0</v>
      </c>
      <c r="J435" s="81">
        <v>0</v>
      </c>
      <c r="K435" s="82">
        <v>0</v>
      </c>
      <c r="L435" s="24">
        <v>0</v>
      </c>
      <c r="M435" s="81">
        <v>0</v>
      </c>
      <c r="N435" s="82">
        <v>0</v>
      </c>
      <c r="O435" s="24">
        <v>0</v>
      </c>
      <c r="P435" s="81">
        <v>0</v>
      </c>
      <c r="Q435" s="82">
        <v>0</v>
      </c>
      <c r="R435" s="24">
        <v>0</v>
      </c>
      <c r="S435" s="81">
        <v>0</v>
      </c>
      <c r="T435" s="82">
        <v>0</v>
      </c>
      <c r="U435" s="24">
        <v>0</v>
      </c>
      <c r="V435" s="81">
        <v>0</v>
      </c>
      <c r="W435" s="82">
        <v>0</v>
      </c>
      <c r="X435" s="24">
        <v>0</v>
      </c>
      <c r="Y435" s="81">
        <v>0</v>
      </c>
      <c r="Z435" s="82">
        <v>0</v>
      </c>
      <c r="AA435" s="24">
        <v>0</v>
      </c>
      <c r="AB435" s="81">
        <v>0</v>
      </c>
      <c r="AC435" s="82">
        <v>0</v>
      </c>
      <c r="AD435" s="24">
        <v>0</v>
      </c>
      <c r="AE435" s="81">
        <v>0</v>
      </c>
      <c r="AF435" s="82">
        <v>0</v>
      </c>
      <c r="AG435" s="24">
        <v>0</v>
      </c>
      <c r="AH435" s="81">
        <v>0</v>
      </c>
      <c r="AI435" s="82">
        <v>6</v>
      </c>
      <c r="AJ435" s="24">
        <v>0</v>
      </c>
      <c r="AK435" s="81">
        <v>0</v>
      </c>
      <c r="AL435" s="82">
        <v>16</v>
      </c>
    </row>
    <row r="436" spans="2:38" ht="13.5" thickBot="1">
      <c r="B436" s="7" t="s">
        <v>333</v>
      </c>
      <c r="C436" s="109">
        <v>0</v>
      </c>
      <c r="D436" s="93">
        <v>0</v>
      </c>
      <c r="E436" s="94">
        <v>7</v>
      </c>
      <c r="F436" s="109">
        <v>0</v>
      </c>
      <c r="G436" s="93">
        <v>0</v>
      </c>
      <c r="H436" s="94">
        <v>6</v>
      </c>
      <c r="I436" s="109">
        <v>0</v>
      </c>
      <c r="J436" s="93">
        <v>0</v>
      </c>
      <c r="K436" s="94">
        <v>4</v>
      </c>
      <c r="L436" s="109">
        <v>0</v>
      </c>
      <c r="M436" s="93">
        <v>0</v>
      </c>
      <c r="N436" s="94">
        <v>3</v>
      </c>
      <c r="O436" s="109">
        <v>0</v>
      </c>
      <c r="P436" s="93">
        <v>0</v>
      </c>
      <c r="Q436" s="94">
        <v>2</v>
      </c>
      <c r="R436" s="109">
        <v>0</v>
      </c>
      <c r="S436" s="93">
        <v>0</v>
      </c>
      <c r="T436" s="94">
        <v>14</v>
      </c>
      <c r="U436" s="109">
        <v>0</v>
      </c>
      <c r="V436" s="93">
        <v>0</v>
      </c>
      <c r="W436" s="94">
        <v>8</v>
      </c>
      <c r="X436" s="109">
        <v>0</v>
      </c>
      <c r="Y436" s="93">
        <v>0</v>
      </c>
      <c r="Z436" s="94">
        <v>5</v>
      </c>
      <c r="AA436" s="109">
        <v>0</v>
      </c>
      <c r="AB436" s="93">
        <v>0</v>
      </c>
      <c r="AC436" s="94">
        <v>4</v>
      </c>
      <c r="AD436" s="109">
        <v>0</v>
      </c>
      <c r="AE436" s="93">
        <v>0</v>
      </c>
      <c r="AF436" s="94">
        <v>2</v>
      </c>
      <c r="AG436" s="109">
        <v>0</v>
      </c>
      <c r="AH436" s="93">
        <v>0</v>
      </c>
      <c r="AI436" s="94">
        <v>4</v>
      </c>
      <c r="AJ436" s="109">
        <v>0</v>
      </c>
      <c r="AK436" s="93">
        <v>0</v>
      </c>
      <c r="AL436" s="94">
        <v>4</v>
      </c>
    </row>
    <row r="437" spans="2:38" ht="13.5" thickBot="1">
      <c r="B437" s="110" t="s">
        <v>0</v>
      </c>
      <c r="C437" s="111">
        <f aca="true" t="shared" si="78" ref="C437:H437">SUM(C431:C436)</f>
        <v>7</v>
      </c>
      <c r="D437" s="111">
        <f t="shared" si="78"/>
        <v>3</v>
      </c>
      <c r="E437" s="111">
        <f t="shared" si="78"/>
        <v>181</v>
      </c>
      <c r="F437" s="111">
        <f t="shared" si="78"/>
        <v>2</v>
      </c>
      <c r="G437" s="111">
        <f t="shared" si="78"/>
        <v>1</v>
      </c>
      <c r="H437" s="111">
        <f t="shared" si="78"/>
        <v>149</v>
      </c>
      <c r="I437" s="111">
        <f aca="true" t="shared" si="79" ref="I437:N437">SUM(I431:I436)</f>
        <v>1</v>
      </c>
      <c r="J437" s="111">
        <f t="shared" si="79"/>
        <v>0</v>
      </c>
      <c r="K437" s="111">
        <f t="shared" si="79"/>
        <v>179</v>
      </c>
      <c r="L437" s="111">
        <f t="shared" si="79"/>
        <v>1</v>
      </c>
      <c r="M437" s="111">
        <f t="shared" si="79"/>
        <v>0</v>
      </c>
      <c r="N437" s="111">
        <f t="shared" si="79"/>
        <v>157</v>
      </c>
      <c r="O437" s="111">
        <f aca="true" t="shared" si="80" ref="O437:T437">SUM(O431:O436)</f>
        <v>10</v>
      </c>
      <c r="P437" s="111">
        <f t="shared" si="80"/>
        <v>6</v>
      </c>
      <c r="Q437" s="111">
        <f t="shared" si="80"/>
        <v>209</v>
      </c>
      <c r="R437" s="111">
        <f t="shared" si="80"/>
        <v>5</v>
      </c>
      <c r="S437" s="111">
        <f t="shared" si="80"/>
        <v>4</v>
      </c>
      <c r="T437" s="111">
        <f t="shared" si="80"/>
        <v>221</v>
      </c>
      <c r="U437" s="111">
        <f aca="true" t="shared" si="81" ref="U437:Z437">SUM(U431:U436)</f>
        <v>2</v>
      </c>
      <c r="V437" s="111">
        <f t="shared" si="81"/>
        <v>0</v>
      </c>
      <c r="W437" s="111">
        <f t="shared" si="81"/>
        <v>197</v>
      </c>
      <c r="X437" s="111">
        <f t="shared" si="81"/>
        <v>3</v>
      </c>
      <c r="Y437" s="111">
        <f t="shared" si="81"/>
        <v>2</v>
      </c>
      <c r="Z437" s="111">
        <f t="shared" si="81"/>
        <v>167</v>
      </c>
      <c r="AA437" s="111">
        <f aca="true" t="shared" si="82" ref="AA437:AF437">SUM(AA431:AA436)</f>
        <v>4</v>
      </c>
      <c r="AB437" s="111">
        <f t="shared" si="82"/>
        <v>3</v>
      </c>
      <c r="AC437" s="111">
        <f t="shared" si="82"/>
        <v>145</v>
      </c>
      <c r="AD437" s="111">
        <f t="shared" si="82"/>
        <v>1</v>
      </c>
      <c r="AE437" s="111">
        <f t="shared" si="82"/>
        <v>1</v>
      </c>
      <c r="AF437" s="111">
        <f t="shared" si="82"/>
        <v>150</v>
      </c>
      <c r="AG437" s="111">
        <f aca="true" t="shared" si="83" ref="AG437:AL437">SUM(AG431:AG436)</f>
        <v>2</v>
      </c>
      <c r="AH437" s="111">
        <f t="shared" si="83"/>
        <v>1</v>
      </c>
      <c r="AI437" s="111">
        <f t="shared" si="83"/>
        <v>164</v>
      </c>
      <c r="AJ437" s="111">
        <f t="shared" si="83"/>
        <v>6</v>
      </c>
      <c r="AK437" s="111">
        <f t="shared" si="83"/>
        <v>2</v>
      </c>
      <c r="AL437" s="111">
        <f t="shared" si="83"/>
        <v>96</v>
      </c>
    </row>
    <row r="439" spans="2:5" ht="12.75">
      <c r="B439" s="315"/>
      <c r="C439" s="315"/>
      <c r="D439" s="315"/>
      <c r="E439" s="315"/>
    </row>
    <row r="440" spans="2:5" ht="12.75">
      <c r="B440" s="127"/>
      <c r="C440" s="127"/>
      <c r="D440" s="127"/>
      <c r="E440" s="127"/>
    </row>
    <row r="441" spans="2:5" ht="12.75">
      <c r="B441" s="284" t="s">
        <v>21</v>
      </c>
      <c r="C441" s="284"/>
      <c r="D441" s="284"/>
      <c r="E441" s="284"/>
    </row>
    <row r="442" spans="2:5" ht="12.75">
      <c r="B442" s="145"/>
      <c r="C442" s="145"/>
      <c r="D442" s="145"/>
      <c r="E442" s="145"/>
    </row>
    <row r="443" spans="2:5" ht="12.75">
      <c r="B443" s="284" t="s">
        <v>69</v>
      </c>
      <c r="C443" s="284"/>
      <c r="D443" s="284"/>
      <c r="E443" s="284"/>
    </row>
    <row r="444" spans="2:5" ht="12.75">
      <c r="B444" s="145"/>
      <c r="C444" s="145"/>
      <c r="D444" s="145"/>
      <c r="E444" s="145"/>
    </row>
    <row r="445" spans="2:5" ht="12.75">
      <c r="B445" s="284" t="s">
        <v>117</v>
      </c>
      <c r="C445" s="284"/>
      <c r="D445" s="284"/>
      <c r="E445" s="284"/>
    </row>
    <row r="446" spans="2:5" ht="12.75">
      <c r="B446" s="145"/>
      <c r="C446" s="145"/>
      <c r="D446" s="145"/>
      <c r="E446" s="145"/>
    </row>
    <row r="447" spans="2:5" ht="12.75">
      <c r="B447" s="284">
        <v>2015</v>
      </c>
      <c r="C447" s="284"/>
      <c r="D447" s="284"/>
      <c r="E447" s="284"/>
    </row>
    <row r="448" spans="2:5" ht="13.5" thickBot="1">
      <c r="B448" s="1"/>
      <c r="C448" s="1"/>
      <c r="D448" s="1"/>
      <c r="E448" s="1"/>
    </row>
    <row r="449" spans="2:38" ht="13.5" customHeight="1" thickBot="1">
      <c r="B449" s="286" t="s">
        <v>439</v>
      </c>
      <c r="C449" s="289" t="s">
        <v>7</v>
      </c>
      <c r="D449" s="293"/>
      <c r="E449" s="294"/>
      <c r="F449" s="292" t="s">
        <v>493</v>
      </c>
      <c r="G449" s="293"/>
      <c r="H449" s="294"/>
      <c r="I449" s="292" t="s">
        <v>497</v>
      </c>
      <c r="J449" s="293"/>
      <c r="K449" s="294"/>
      <c r="L449" s="292" t="s">
        <v>499</v>
      </c>
      <c r="M449" s="293"/>
      <c r="N449" s="294"/>
      <c r="O449" s="292" t="s">
        <v>503</v>
      </c>
      <c r="P449" s="293"/>
      <c r="Q449" s="294"/>
      <c r="R449" s="292" t="s">
        <v>505</v>
      </c>
      <c r="S449" s="293"/>
      <c r="T449" s="294"/>
      <c r="U449" s="292" t="s">
        <v>507</v>
      </c>
      <c r="V449" s="293"/>
      <c r="W449" s="294"/>
      <c r="X449" s="292" t="s">
        <v>512</v>
      </c>
      <c r="Y449" s="293"/>
      <c r="Z449" s="294"/>
      <c r="AA449" s="292" t="s">
        <v>515</v>
      </c>
      <c r="AB449" s="293"/>
      <c r="AC449" s="294"/>
      <c r="AD449" s="292" t="s">
        <v>516</v>
      </c>
      <c r="AE449" s="293"/>
      <c r="AF449" s="294"/>
      <c r="AG449" s="292" t="s">
        <v>522</v>
      </c>
      <c r="AH449" s="293"/>
      <c r="AI449" s="294"/>
      <c r="AJ449" s="292" t="s">
        <v>526</v>
      </c>
      <c r="AK449" s="293"/>
      <c r="AL449" s="294"/>
    </row>
    <row r="450" spans="2:38" ht="12.75" customHeight="1">
      <c r="B450" s="316"/>
      <c r="C450" s="295" t="s">
        <v>97</v>
      </c>
      <c r="D450" s="297" t="s">
        <v>98</v>
      </c>
      <c r="E450" s="298"/>
      <c r="F450" s="295" t="s">
        <v>97</v>
      </c>
      <c r="G450" s="297" t="s">
        <v>98</v>
      </c>
      <c r="H450" s="298"/>
      <c r="I450" s="295" t="s">
        <v>97</v>
      </c>
      <c r="J450" s="297" t="s">
        <v>98</v>
      </c>
      <c r="K450" s="298"/>
      <c r="L450" s="295" t="s">
        <v>97</v>
      </c>
      <c r="M450" s="297" t="s">
        <v>98</v>
      </c>
      <c r="N450" s="298"/>
      <c r="O450" s="295" t="s">
        <v>97</v>
      </c>
      <c r="P450" s="297" t="s">
        <v>98</v>
      </c>
      <c r="Q450" s="298"/>
      <c r="R450" s="295" t="s">
        <v>97</v>
      </c>
      <c r="S450" s="297" t="s">
        <v>98</v>
      </c>
      <c r="T450" s="298"/>
      <c r="U450" s="295" t="s">
        <v>97</v>
      </c>
      <c r="V450" s="297" t="s">
        <v>98</v>
      </c>
      <c r="W450" s="298"/>
      <c r="X450" s="295" t="s">
        <v>97</v>
      </c>
      <c r="Y450" s="297" t="s">
        <v>98</v>
      </c>
      <c r="Z450" s="298"/>
      <c r="AA450" s="295" t="s">
        <v>97</v>
      </c>
      <c r="AB450" s="297" t="s">
        <v>98</v>
      </c>
      <c r="AC450" s="298"/>
      <c r="AD450" s="295" t="s">
        <v>97</v>
      </c>
      <c r="AE450" s="297" t="s">
        <v>98</v>
      </c>
      <c r="AF450" s="298"/>
      <c r="AG450" s="295" t="s">
        <v>97</v>
      </c>
      <c r="AH450" s="297" t="s">
        <v>98</v>
      </c>
      <c r="AI450" s="298"/>
      <c r="AJ450" s="295" t="s">
        <v>97</v>
      </c>
      <c r="AK450" s="297" t="s">
        <v>98</v>
      </c>
      <c r="AL450" s="298"/>
    </row>
    <row r="451" spans="2:38" ht="13.5" thickBot="1">
      <c r="B451" s="317"/>
      <c r="C451" s="296"/>
      <c r="D451" s="299"/>
      <c r="E451" s="300"/>
      <c r="F451" s="296"/>
      <c r="G451" s="299"/>
      <c r="H451" s="300"/>
      <c r="I451" s="296"/>
      <c r="J451" s="299"/>
      <c r="K451" s="300"/>
      <c r="L451" s="296"/>
      <c r="M451" s="299"/>
      <c r="N451" s="300"/>
      <c r="O451" s="296"/>
      <c r="P451" s="299"/>
      <c r="Q451" s="300"/>
      <c r="R451" s="296"/>
      <c r="S451" s="299"/>
      <c r="T451" s="300"/>
      <c r="U451" s="296"/>
      <c r="V451" s="299"/>
      <c r="W451" s="300"/>
      <c r="X451" s="296"/>
      <c r="Y451" s="299"/>
      <c r="Z451" s="300"/>
      <c r="AA451" s="296"/>
      <c r="AB451" s="299"/>
      <c r="AC451" s="300"/>
      <c r="AD451" s="296"/>
      <c r="AE451" s="299"/>
      <c r="AF451" s="300"/>
      <c r="AG451" s="296"/>
      <c r="AH451" s="299"/>
      <c r="AI451" s="300"/>
      <c r="AJ451" s="296"/>
      <c r="AK451" s="299"/>
      <c r="AL451" s="300"/>
    </row>
    <row r="452" spans="2:38" ht="26.25" thickBot="1">
      <c r="B452" s="318"/>
      <c r="C452" s="115" t="s">
        <v>99</v>
      </c>
      <c r="D452" s="116" t="s">
        <v>100</v>
      </c>
      <c r="E452" s="117" t="s">
        <v>101</v>
      </c>
      <c r="F452" s="115" t="s">
        <v>99</v>
      </c>
      <c r="G452" s="116" t="s">
        <v>100</v>
      </c>
      <c r="H452" s="117" t="s">
        <v>101</v>
      </c>
      <c r="I452" s="115" t="s">
        <v>99</v>
      </c>
      <c r="J452" s="116" t="s">
        <v>100</v>
      </c>
      <c r="K452" s="117" t="s">
        <v>101</v>
      </c>
      <c r="L452" s="115" t="s">
        <v>99</v>
      </c>
      <c r="M452" s="116" t="s">
        <v>100</v>
      </c>
      <c r="N452" s="117" t="s">
        <v>101</v>
      </c>
      <c r="O452" s="115" t="s">
        <v>99</v>
      </c>
      <c r="P452" s="116" t="s">
        <v>100</v>
      </c>
      <c r="Q452" s="117" t="s">
        <v>101</v>
      </c>
      <c r="R452" s="115" t="s">
        <v>99</v>
      </c>
      <c r="S452" s="116" t="s">
        <v>100</v>
      </c>
      <c r="T452" s="117" t="s">
        <v>101</v>
      </c>
      <c r="U452" s="115" t="s">
        <v>99</v>
      </c>
      <c r="V452" s="116" t="s">
        <v>100</v>
      </c>
      <c r="W452" s="117" t="s">
        <v>101</v>
      </c>
      <c r="X452" s="115" t="s">
        <v>99</v>
      </c>
      <c r="Y452" s="116" t="s">
        <v>100</v>
      </c>
      <c r="Z452" s="117" t="s">
        <v>101</v>
      </c>
      <c r="AA452" s="115" t="s">
        <v>99</v>
      </c>
      <c r="AB452" s="116" t="s">
        <v>100</v>
      </c>
      <c r="AC452" s="117" t="s">
        <v>101</v>
      </c>
      <c r="AD452" s="115" t="s">
        <v>99</v>
      </c>
      <c r="AE452" s="116" t="s">
        <v>100</v>
      </c>
      <c r="AF452" s="117" t="s">
        <v>101</v>
      </c>
      <c r="AG452" s="115" t="s">
        <v>99</v>
      </c>
      <c r="AH452" s="116" t="s">
        <v>100</v>
      </c>
      <c r="AI452" s="117" t="s">
        <v>101</v>
      </c>
      <c r="AJ452" s="115" t="s">
        <v>99</v>
      </c>
      <c r="AK452" s="116" t="s">
        <v>100</v>
      </c>
      <c r="AL452" s="117" t="s">
        <v>101</v>
      </c>
    </row>
    <row r="453" spans="2:38" ht="12.75">
      <c r="B453" s="5" t="s">
        <v>334</v>
      </c>
      <c r="C453" s="25">
        <v>2</v>
      </c>
      <c r="D453" s="97">
        <v>2</v>
      </c>
      <c r="E453" s="108">
        <v>195</v>
      </c>
      <c r="F453" s="25">
        <v>1</v>
      </c>
      <c r="G453" s="97">
        <v>1</v>
      </c>
      <c r="H453" s="108">
        <v>134</v>
      </c>
      <c r="I453" s="25">
        <v>0</v>
      </c>
      <c r="J453" s="97">
        <v>0</v>
      </c>
      <c r="K453" s="108">
        <v>125</v>
      </c>
      <c r="L453" s="25">
        <v>3</v>
      </c>
      <c r="M453" s="97">
        <v>2</v>
      </c>
      <c r="N453" s="108">
        <v>106</v>
      </c>
      <c r="O453" s="25">
        <v>1</v>
      </c>
      <c r="P453" s="97">
        <v>1</v>
      </c>
      <c r="Q453" s="108">
        <v>185</v>
      </c>
      <c r="R453" s="25">
        <v>0</v>
      </c>
      <c r="S453" s="97">
        <v>0</v>
      </c>
      <c r="T453" s="108">
        <v>167</v>
      </c>
      <c r="U453" s="25">
        <v>2</v>
      </c>
      <c r="V453" s="97">
        <v>0</v>
      </c>
      <c r="W453" s="108">
        <v>164</v>
      </c>
      <c r="X453" s="25">
        <v>1</v>
      </c>
      <c r="Y453" s="97">
        <v>1</v>
      </c>
      <c r="Z453" s="108">
        <v>128</v>
      </c>
      <c r="AA453" s="25">
        <v>5</v>
      </c>
      <c r="AB453" s="97">
        <v>2</v>
      </c>
      <c r="AC453" s="108">
        <v>128</v>
      </c>
      <c r="AD453" s="25">
        <v>2</v>
      </c>
      <c r="AE453" s="97">
        <v>0</v>
      </c>
      <c r="AF453" s="108">
        <v>116</v>
      </c>
      <c r="AG453" s="25">
        <v>2</v>
      </c>
      <c r="AH453" s="97">
        <v>3</v>
      </c>
      <c r="AI453" s="108">
        <v>110</v>
      </c>
      <c r="AJ453" s="25">
        <v>1</v>
      </c>
      <c r="AK453" s="97">
        <v>1</v>
      </c>
      <c r="AL453" s="108">
        <v>29</v>
      </c>
    </row>
    <row r="454" spans="2:38" ht="12.75">
      <c r="B454" s="6" t="s">
        <v>335</v>
      </c>
      <c r="C454" s="24">
        <v>1</v>
      </c>
      <c r="D454" s="81">
        <v>0</v>
      </c>
      <c r="E454" s="82">
        <v>114</v>
      </c>
      <c r="F454" s="24">
        <v>0</v>
      </c>
      <c r="G454" s="81">
        <v>0</v>
      </c>
      <c r="H454" s="82">
        <v>69</v>
      </c>
      <c r="I454" s="24">
        <v>0</v>
      </c>
      <c r="J454" s="81">
        <v>0</v>
      </c>
      <c r="K454" s="82">
        <v>112</v>
      </c>
      <c r="L454" s="24">
        <v>0</v>
      </c>
      <c r="M454" s="81">
        <v>0</v>
      </c>
      <c r="N454" s="82">
        <v>93</v>
      </c>
      <c r="O454" s="24">
        <v>1</v>
      </c>
      <c r="P454" s="81">
        <v>0</v>
      </c>
      <c r="Q454" s="82">
        <v>110</v>
      </c>
      <c r="R454" s="24">
        <v>0</v>
      </c>
      <c r="S454" s="81">
        <v>0</v>
      </c>
      <c r="T454" s="82">
        <v>87</v>
      </c>
      <c r="U454" s="24">
        <v>1</v>
      </c>
      <c r="V454" s="81">
        <v>1</v>
      </c>
      <c r="W454" s="82">
        <v>89</v>
      </c>
      <c r="X454" s="24">
        <v>0</v>
      </c>
      <c r="Y454" s="81">
        <v>0</v>
      </c>
      <c r="Z454" s="82">
        <v>73</v>
      </c>
      <c r="AA454" s="24">
        <v>1</v>
      </c>
      <c r="AB454" s="81">
        <v>1</v>
      </c>
      <c r="AC454" s="82">
        <v>64</v>
      </c>
      <c r="AD454" s="24">
        <v>0</v>
      </c>
      <c r="AE454" s="81">
        <v>0</v>
      </c>
      <c r="AF454" s="82">
        <v>69</v>
      </c>
      <c r="AG454" s="24">
        <v>1</v>
      </c>
      <c r="AH454" s="81">
        <v>0</v>
      </c>
      <c r="AI454" s="82">
        <v>94</v>
      </c>
      <c r="AJ454" s="24">
        <v>0</v>
      </c>
      <c r="AK454" s="81">
        <v>0</v>
      </c>
      <c r="AL454" s="82">
        <v>78</v>
      </c>
    </row>
    <row r="455" spans="2:38" ht="12.75">
      <c r="B455" s="6" t="s">
        <v>336</v>
      </c>
      <c r="C455" s="24">
        <v>0</v>
      </c>
      <c r="D455" s="81">
        <v>0</v>
      </c>
      <c r="E455" s="82">
        <v>78</v>
      </c>
      <c r="F455" s="24">
        <v>5</v>
      </c>
      <c r="G455" s="81">
        <v>4</v>
      </c>
      <c r="H455" s="82">
        <v>79</v>
      </c>
      <c r="I455" s="24">
        <v>4</v>
      </c>
      <c r="J455" s="81">
        <v>1</v>
      </c>
      <c r="K455" s="82">
        <v>101</v>
      </c>
      <c r="L455" s="24">
        <v>5</v>
      </c>
      <c r="M455" s="81">
        <v>3</v>
      </c>
      <c r="N455" s="82">
        <v>32</v>
      </c>
      <c r="O455" s="24">
        <v>3</v>
      </c>
      <c r="P455" s="81">
        <v>0</v>
      </c>
      <c r="Q455" s="82">
        <v>108</v>
      </c>
      <c r="R455" s="24">
        <v>7</v>
      </c>
      <c r="S455" s="81">
        <v>4</v>
      </c>
      <c r="T455" s="82">
        <v>48</v>
      </c>
      <c r="U455" s="24">
        <v>0</v>
      </c>
      <c r="V455" s="81">
        <v>0</v>
      </c>
      <c r="W455" s="82">
        <v>0</v>
      </c>
      <c r="X455" s="24">
        <v>0</v>
      </c>
      <c r="Y455" s="81">
        <v>0</v>
      </c>
      <c r="Z455" s="82">
        <v>0</v>
      </c>
      <c r="AA455" s="24">
        <v>0</v>
      </c>
      <c r="AB455" s="81">
        <v>0</v>
      </c>
      <c r="AC455" s="82">
        <v>0</v>
      </c>
      <c r="AD455" s="24">
        <v>2</v>
      </c>
      <c r="AE455" s="81">
        <v>1</v>
      </c>
      <c r="AF455" s="82">
        <v>66</v>
      </c>
      <c r="AG455" s="24">
        <v>13</v>
      </c>
      <c r="AH455" s="81">
        <v>4</v>
      </c>
      <c r="AI455" s="82">
        <v>134</v>
      </c>
      <c r="AJ455" s="24">
        <v>4</v>
      </c>
      <c r="AK455" s="81">
        <v>3</v>
      </c>
      <c r="AL455" s="82">
        <v>43</v>
      </c>
    </row>
    <row r="456" spans="2:38" ht="12.75">
      <c r="B456" s="6" t="s">
        <v>337</v>
      </c>
      <c r="C456" s="24">
        <v>0</v>
      </c>
      <c r="D456" s="81">
        <v>0</v>
      </c>
      <c r="E456" s="82">
        <v>0</v>
      </c>
      <c r="F456" s="24">
        <v>0</v>
      </c>
      <c r="G456" s="81">
        <v>0</v>
      </c>
      <c r="H456" s="82">
        <v>0</v>
      </c>
      <c r="I456" s="24">
        <v>0</v>
      </c>
      <c r="J456" s="81">
        <v>0</v>
      </c>
      <c r="K456" s="82">
        <v>0</v>
      </c>
      <c r="L456" s="24">
        <v>0</v>
      </c>
      <c r="M456" s="81">
        <v>0</v>
      </c>
      <c r="N456" s="82">
        <v>0</v>
      </c>
      <c r="O456" s="24">
        <v>0</v>
      </c>
      <c r="P456" s="81">
        <v>0</v>
      </c>
      <c r="Q456" s="82">
        <v>0</v>
      </c>
      <c r="R456" s="24">
        <v>0</v>
      </c>
      <c r="S456" s="81">
        <v>0</v>
      </c>
      <c r="T456" s="82">
        <v>0</v>
      </c>
      <c r="U456" s="24">
        <v>0</v>
      </c>
      <c r="V456" s="81">
        <v>0</v>
      </c>
      <c r="W456" s="82">
        <v>0</v>
      </c>
      <c r="X456" s="24">
        <v>0</v>
      </c>
      <c r="Y456" s="81">
        <v>0</v>
      </c>
      <c r="Z456" s="82">
        <v>0</v>
      </c>
      <c r="AA456" s="24">
        <v>0</v>
      </c>
      <c r="AB456" s="81">
        <v>0</v>
      </c>
      <c r="AC456" s="82">
        <v>0</v>
      </c>
      <c r="AD456" s="24">
        <v>0</v>
      </c>
      <c r="AE456" s="81">
        <v>0</v>
      </c>
      <c r="AF456" s="82">
        <v>0</v>
      </c>
      <c r="AG456" s="24">
        <v>0</v>
      </c>
      <c r="AH456" s="81">
        <v>0</v>
      </c>
      <c r="AI456" s="82">
        <v>0</v>
      </c>
      <c r="AJ456" s="24">
        <v>0</v>
      </c>
      <c r="AK456" s="81">
        <v>0</v>
      </c>
      <c r="AL456" s="82">
        <v>0</v>
      </c>
    </row>
    <row r="457" spans="2:38" ht="12.75">
      <c r="B457" s="6" t="s">
        <v>338</v>
      </c>
      <c r="C457" s="24">
        <v>0</v>
      </c>
      <c r="D457" s="81">
        <v>0</v>
      </c>
      <c r="E457" s="82">
        <v>12</v>
      </c>
      <c r="F457" s="24">
        <v>0</v>
      </c>
      <c r="G457" s="81">
        <v>0</v>
      </c>
      <c r="H457" s="82">
        <v>23</v>
      </c>
      <c r="I457" s="24">
        <v>0</v>
      </c>
      <c r="J457" s="81">
        <v>0</v>
      </c>
      <c r="K457" s="82">
        <v>37</v>
      </c>
      <c r="L457" s="24">
        <v>0</v>
      </c>
      <c r="M457" s="81">
        <v>0</v>
      </c>
      <c r="N457" s="82">
        <v>51</v>
      </c>
      <c r="O457" s="24">
        <v>0</v>
      </c>
      <c r="P457" s="81">
        <v>0</v>
      </c>
      <c r="Q457" s="82">
        <v>58</v>
      </c>
      <c r="R457" s="24">
        <v>0</v>
      </c>
      <c r="S457" s="81">
        <v>0</v>
      </c>
      <c r="T457" s="82">
        <v>35</v>
      </c>
      <c r="U457" s="24">
        <v>1</v>
      </c>
      <c r="V457" s="81">
        <v>1</v>
      </c>
      <c r="W457" s="82">
        <v>47</v>
      </c>
      <c r="X457" s="24">
        <v>0</v>
      </c>
      <c r="Y457" s="81">
        <v>0</v>
      </c>
      <c r="Z457" s="82">
        <v>58</v>
      </c>
      <c r="AA457" s="24">
        <v>0</v>
      </c>
      <c r="AB457" s="81">
        <v>0</v>
      </c>
      <c r="AC457" s="82">
        <v>46</v>
      </c>
      <c r="AD457" s="24">
        <v>0</v>
      </c>
      <c r="AE457" s="81">
        <v>0</v>
      </c>
      <c r="AF457" s="82">
        <v>28</v>
      </c>
      <c r="AG457" s="24">
        <v>0</v>
      </c>
      <c r="AH457" s="81">
        <v>0</v>
      </c>
      <c r="AI457" s="82">
        <v>38</v>
      </c>
      <c r="AJ457" s="24">
        <v>0</v>
      </c>
      <c r="AK457" s="81">
        <v>0</v>
      </c>
      <c r="AL457" s="82">
        <v>29</v>
      </c>
    </row>
    <row r="458" spans="2:38" ht="12.75">
      <c r="B458" s="6" t="s">
        <v>339</v>
      </c>
      <c r="C458" s="24">
        <v>3</v>
      </c>
      <c r="D458" s="81">
        <v>2</v>
      </c>
      <c r="E458" s="82">
        <v>393</v>
      </c>
      <c r="F458" s="24">
        <v>5</v>
      </c>
      <c r="G458" s="81">
        <v>2</v>
      </c>
      <c r="H458" s="82">
        <v>278</v>
      </c>
      <c r="I458" s="24">
        <v>0</v>
      </c>
      <c r="J458" s="81">
        <v>0</v>
      </c>
      <c r="K458" s="82">
        <v>259</v>
      </c>
      <c r="L458" s="24">
        <v>6</v>
      </c>
      <c r="M458" s="81">
        <v>5</v>
      </c>
      <c r="N458" s="82">
        <v>291</v>
      </c>
      <c r="O458" s="24">
        <v>6</v>
      </c>
      <c r="P458" s="81">
        <v>3</v>
      </c>
      <c r="Q458" s="82">
        <v>340</v>
      </c>
      <c r="R458" s="24">
        <v>8</v>
      </c>
      <c r="S458" s="81">
        <v>6</v>
      </c>
      <c r="T458" s="82">
        <v>300</v>
      </c>
      <c r="U458" s="24">
        <v>1</v>
      </c>
      <c r="V458" s="81">
        <v>0</v>
      </c>
      <c r="W458" s="82">
        <v>358</v>
      </c>
      <c r="X458" s="24">
        <v>1</v>
      </c>
      <c r="Y458" s="81">
        <v>0</v>
      </c>
      <c r="Z458" s="82">
        <v>268</v>
      </c>
      <c r="AA458" s="24">
        <v>4</v>
      </c>
      <c r="AB458" s="81">
        <v>1</v>
      </c>
      <c r="AC458" s="82">
        <v>261</v>
      </c>
      <c r="AD458" s="24">
        <v>2</v>
      </c>
      <c r="AE458" s="81">
        <v>1</v>
      </c>
      <c r="AF458" s="82">
        <v>218</v>
      </c>
      <c r="AG458" s="24">
        <v>9</v>
      </c>
      <c r="AH458" s="81">
        <v>6</v>
      </c>
      <c r="AI458" s="82">
        <v>197</v>
      </c>
      <c r="AJ458" s="24">
        <v>1</v>
      </c>
      <c r="AK458" s="81">
        <v>1</v>
      </c>
      <c r="AL458" s="82">
        <v>189</v>
      </c>
    </row>
    <row r="459" spans="2:38" ht="12.75">
      <c r="B459" s="6" t="s">
        <v>340</v>
      </c>
      <c r="C459" s="24">
        <v>0</v>
      </c>
      <c r="D459" s="81">
        <v>0</v>
      </c>
      <c r="E459" s="82">
        <v>133</v>
      </c>
      <c r="F459" s="24">
        <v>0</v>
      </c>
      <c r="G459" s="81">
        <v>0</v>
      </c>
      <c r="H459" s="82">
        <v>106</v>
      </c>
      <c r="I459" s="24">
        <v>1</v>
      </c>
      <c r="J459" s="81">
        <v>1</v>
      </c>
      <c r="K459" s="82">
        <v>97</v>
      </c>
      <c r="L459" s="24">
        <v>1</v>
      </c>
      <c r="M459" s="81">
        <v>1</v>
      </c>
      <c r="N459" s="82">
        <v>116</v>
      </c>
      <c r="O459" s="24">
        <v>1</v>
      </c>
      <c r="P459" s="81">
        <v>1</v>
      </c>
      <c r="Q459" s="82">
        <v>116</v>
      </c>
      <c r="R459" s="24">
        <v>1</v>
      </c>
      <c r="S459" s="81">
        <v>1</v>
      </c>
      <c r="T459" s="82">
        <v>149</v>
      </c>
      <c r="U459" s="24">
        <v>2</v>
      </c>
      <c r="V459" s="81">
        <v>1</v>
      </c>
      <c r="W459" s="82">
        <v>129</v>
      </c>
      <c r="X459" s="24">
        <v>0</v>
      </c>
      <c r="Y459" s="81">
        <v>0</v>
      </c>
      <c r="Z459" s="82">
        <v>103</v>
      </c>
      <c r="AA459" s="24">
        <v>2</v>
      </c>
      <c r="AB459" s="81">
        <v>3</v>
      </c>
      <c r="AC459" s="82">
        <v>122</v>
      </c>
      <c r="AD459" s="24">
        <v>2</v>
      </c>
      <c r="AE459" s="81">
        <v>1</v>
      </c>
      <c r="AF459" s="82">
        <v>81</v>
      </c>
      <c r="AG459" s="24">
        <v>3</v>
      </c>
      <c r="AH459" s="81">
        <v>2</v>
      </c>
      <c r="AI459" s="82">
        <v>126</v>
      </c>
      <c r="AJ459" s="24">
        <v>2</v>
      </c>
      <c r="AK459" s="81">
        <v>3</v>
      </c>
      <c r="AL459" s="82">
        <v>83</v>
      </c>
    </row>
    <row r="460" spans="2:38" ht="12.75">
      <c r="B460" s="6" t="s">
        <v>341</v>
      </c>
      <c r="C460" s="24">
        <v>14</v>
      </c>
      <c r="D460" s="81">
        <v>8</v>
      </c>
      <c r="E460" s="82">
        <v>270</v>
      </c>
      <c r="F460" s="24">
        <v>11</v>
      </c>
      <c r="G460" s="81">
        <v>7</v>
      </c>
      <c r="H460" s="82">
        <v>202</v>
      </c>
      <c r="I460" s="24">
        <v>3</v>
      </c>
      <c r="J460" s="81">
        <v>2</v>
      </c>
      <c r="K460" s="82">
        <v>111</v>
      </c>
      <c r="L460" s="24">
        <v>15</v>
      </c>
      <c r="M460" s="81">
        <v>7</v>
      </c>
      <c r="N460" s="82">
        <v>147</v>
      </c>
      <c r="O460" s="24">
        <v>9</v>
      </c>
      <c r="P460" s="81">
        <v>5</v>
      </c>
      <c r="Q460" s="82">
        <v>126</v>
      </c>
      <c r="R460" s="24">
        <v>11</v>
      </c>
      <c r="S460" s="81">
        <v>2</v>
      </c>
      <c r="T460" s="82">
        <v>130</v>
      </c>
      <c r="U460" s="24">
        <v>19</v>
      </c>
      <c r="V460" s="81">
        <v>2</v>
      </c>
      <c r="W460" s="82">
        <v>101</v>
      </c>
      <c r="X460" s="24">
        <v>15</v>
      </c>
      <c r="Y460" s="81">
        <v>6</v>
      </c>
      <c r="Z460" s="82">
        <v>116</v>
      </c>
      <c r="AA460" s="24">
        <v>3</v>
      </c>
      <c r="AB460" s="81">
        <v>2</v>
      </c>
      <c r="AC460" s="82">
        <v>106</v>
      </c>
      <c r="AD460" s="24">
        <v>12</v>
      </c>
      <c r="AE460" s="81">
        <v>1</v>
      </c>
      <c r="AF460" s="82">
        <v>161</v>
      </c>
      <c r="AG460" s="24">
        <v>21</v>
      </c>
      <c r="AH460" s="81">
        <v>7</v>
      </c>
      <c r="AI460" s="82">
        <v>118</v>
      </c>
      <c r="AJ460" s="24">
        <v>9</v>
      </c>
      <c r="AK460" s="81">
        <v>1</v>
      </c>
      <c r="AL460" s="82">
        <v>121</v>
      </c>
    </row>
    <row r="461" spans="2:38" ht="12.75">
      <c r="B461" s="6" t="s">
        <v>342</v>
      </c>
      <c r="C461" s="24">
        <v>3</v>
      </c>
      <c r="D461" s="81">
        <v>0</v>
      </c>
      <c r="E461" s="82">
        <v>49</v>
      </c>
      <c r="F461" s="24">
        <v>4</v>
      </c>
      <c r="G461" s="81">
        <v>1</v>
      </c>
      <c r="H461" s="82">
        <v>50</v>
      </c>
      <c r="I461" s="24">
        <v>3</v>
      </c>
      <c r="J461" s="81">
        <v>2</v>
      </c>
      <c r="K461" s="82">
        <v>111</v>
      </c>
      <c r="L461" s="24">
        <v>1</v>
      </c>
      <c r="M461" s="81">
        <v>0</v>
      </c>
      <c r="N461" s="82">
        <v>46</v>
      </c>
      <c r="O461" s="24">
        <v>0</v>
      </c>
      <c r="P461" s="81">
        <v>0</v>
      </c>
      <c r="Q461" s="82">
        <v>109</v>
      </c>
      <c r="R461" s="24">
        <v>2</v>
      </c>
      <c r="S461" s="81">
        <v>0</v>
      </c>
      <c r="T461" s="82">
        <v>10</v>
      </c>
      <c r="U461" s="24">
        <v>8</v>
      </c>
      <c r="V461" s="81">
        <v>6</v>
      </c>
      <c r="W461" s="82">
        <v>77</v>
      </c>
      <c r="X461" s="24">
        <v>1</v>
      </c>
      <c r="Y461" s="81">
        <v>1</v>
      </c>
      <c r="Z461" s="82">
        <v>62</v>
      </c>
      <c r="AA461" s="24">
        <v>3</v>
      </c>
      <c r="AB461" s="81">
        <v>0</v>
      </c>
      <c r="AC461" s="82">
        <v>77</v>
      </c>
      <c r="AD461" s="24">
        <v>4</v>
      </c>
      <c r="AE461" s="81">
        <v>0</v>
      </c>
      <c r="AF461" s="82">
        <v>88</v>
      </c>
      <c r="AG461" s="24">
        <v>7</v>
      </c>
      <c r="AH461" s="81">
        <v>1</v>
      </c>
      <c r="AI461" s="82">
        <v>74</v>
      </c>
      <c r="AJ461" s="24">
        <v>4</v>
      </c>
      <c r="AK461" s="81">
        <v>2</v>
      </c>
      <c r="AL461" s="82">
        <v>44</v>
      </c>
    </row>
    <row r="462" spans="2:38" ht="12.75">
      <c r="B462" s="6" t="s">
        <v>343</v>
      </c>
      <c r="C462" s="24">
        <v>24</v>
      </c>
      <c r="D462" s="81">
        <v>14</v>
      </c>
      <c r="E462" s="82">
        <v>232</v>
      </c>
      <c r="F462" s="24">
        <v>9</v>
      </c>
      <c r="G462" s="81">
        <v>6</v>
      </c>
      <c r="H462" s="82">
        <v>207</v>
      </c>
      <c r="I462" s="24">
        <v>12</v>
      </c>
      <c r="J462" s="81">
        <v>10</v>
      </c>
      <c r="K462" s="82">
        <v>228</v>
      </c>
      <c r="L462" s="24">
        <v>7</v>
      </c>
      <c r="M462" s="81">
        <v>3</v>
      </c>
      <c r="N462" s="82">
        <v>238</v>
      </c>
      <c r="O462" s="24">
        <v>8</v>
      </c>
      <c r="P462" s="81">
        <v>7</v>
      </c>
      <c r="Q462" s="82">
        <v>327</v>
      </c>
      <c r="R462" s="24">
        <v>12</v>
      </c>
      <c r="S462" s="81">
        <v>7</v>
      </c>
      <c r="T462" s="82">
        <v>391</v>
      </c>
      <c r="U462" s="24">
        <v>5</v>
      </c>
      <c r="V462" s="81">
        <v>3</v>
      </c>
      <c r="W462" s="82">
        <v>338</v>
      </c>
      <c r="X462" s="24">
        <v>14</v>
      </c>
      <c r="Y462" s="81">
        <v>8</v>
      </c>
      <c r="Z462" s="82">
        <v>180</v>
      </c>
      <c r="AA462" s="24">
        <v>12</v>
      </c>
      <c r="AB462" s="81">
        <v>9</v>
      </c>
      <c r="AC462" s="82">
        <v>187</v>
      </c>
      <c r="AD462" s="24">
        <v>11</v>
      </c>
      <c r="AE462" s="81">
        <v>8</v>
      </c>
      <c r="AF462" s="82">
        <v>232</v>
      </c>
      <c r="AG462" s="24">
        <v>17</v>
      </c>
      <c r="AH462" s="81">
        <v>13</v>
      </c>
      <c r="AI462" s="82">
        <v>228</v>
      </c>
      <c r="AJ462" s="24">
        <v>20</v>
      </c>
      <c r="AK462" s="81">
        <v>17</v>
      </c>
      <c r="AL462" s="82">
        <v>235</v>
      </c>
    </row>
    <row r="463" spans="2:38" ht="12.75">
      <c r="B463" s="6" t="s">
        <v>344</v>
      </c>
      <c r="C463" s="24">
        <v>1</v>
      </c>
      <c r="D463" s="81">
        <v>0</v>
      </c>
      <c r="E463" s="82">
        <v>0</v>
      </c>
      <c r="F463" s="24">
        <v>0</v>
      </c>
      <c r="G463" s="81">
        <v>0</v>
      </c>
      <c r="H463" s="82">
        <v>0</v>
      </c>
      <c r="I463" s="24">
        <v>0</v>
      </c>
      <c r="J463" s="81">
        <v>0</v>
      </c>
      <c r="K463" s="82">
        <v>0</v>
      </c>
      <c r="L463" s="24">
        <v>0</v>
      </c>
      <c r="M463" s="81">
        <v>0</v>
      </c>
      <c r="N463" s="82">
        <v>0</v>
      </c>
      <c r="O463" s="24">
        <v>0</v>
      </c>
      <c r="P463" s="81">
        <v>0</v>
      </c>
      <c r="Q463" s="82">
        <v>0</v>
      </c>
      <c r="R463" s="24">
        <v>0</v>
      </c>
      <c r="S463" s="81">
        <v>0</v>
      </c>
      <c r="T463" s="82">
        <v>0</v>
      </c>
      <c r="U463" s="24">
        <v>0</v>
      </c>
      <c r="V463" s="81">
        <v>0</v>
      </c>
      <c r="W463" s="82">
        <v>0</v>
      </c>
      <c r="X463" s="24">
        <v>0</v>
      </c>
      <c r="Y463" s="81">
        <v>0</v>
      </c>
      <c r="Z463" s="82">
        <v>0</v>
      </c>
      <c r="AA463" s="24">
        <v>0</v>
      </c>
      <c r="AB463" s="81">
        <v>0</v>
      </c>
      <c r="AC463" s="82">
        <v>0</v>
      </c>
      <c r="AD463" s="24">
        <v>0</v>
      </c>
      <c r="AE463" s="81">
        <v>0</v>
      </c>
      <c r="AF463" s="82">
        <v>0</v>
      </c>
      <c r="AG463" s="24">
        <v>0</v>
      </c>
      <c r="AH463" s="81">
        <v>0</v>
      </c>
      <c r="AI463" s="82">
        <v>0</v>
      </c>
      <c r="AJ463" s="24">
        <v>0</v>
      </c>
      <c r="AK463" s="81">
        <v>0</v>
      </c>
      <c r="AL463" s="82">
        <v>0</v>
      </c>
    </row>
    <row r="464" spans="2:38" ht="12.75">
      <c r="B464" s="6" t="s">
        <v>456</v>
      </c>
      <c r="C464" s="24">
        <v>1</v>
      </c>
      <c r="D464" s="81">
        <v>1</v>
      </c>
      <c r="E464" s="82">
        <v>56</v>
      </c>
      <c r="F464" s="24">
        <v>0</v>
      </c>
      <c r="G464" s="81">
        <v>0</v>
      </c>
      <c r="H464" s="82">
        <v>48</v>
      </c>
      <c r="I464" s="24">
        <v>2</v>
      </c>
      <c r="J464" s="81">
        <v>1</v>
      </c>
      <c r="K464" s="82">
        <v>55</v>
      </c>
      <c r="L464" s="24">
        <v>0</v>
      </c>
      <c r="M464" s="81">
        <v>0</v>
      </c>
      <c r="N464" s="82">
        <v>64</v>
      </c>
      <c r="O464" s="24">
        <v>2</v>
      </c>
      <c r="P464" s="81">
        <v>1</v>
      </c>
      <c r="Q464" s="82">
        <v>84</v>
      </c>
      <c r="R464" s="24">
        <v>5</v>
      </c>
      <c r="S464" s="81">
        <v>1</v>
      </c>
      <c r="T464" s="82">
        <v>51</v>
      </c>
      <c r="U464" s="24">
        <v>3</v>
      </c>
      <c r="V464" s="81">
        <v>0</v>
      </c>
      <c r="W464" s="82">
        <v>50</v>
      </c>
      <c r="X464" s="24">
        <v>1</v>
      </c>
      <c r="Y464" s="81">
        <v>0</v>
      </c>
      <c r="Z464" s="82">
        <v>44</v>
      </c>
      <c r="AA464" s="24">
        <v>4</v>
      </c>
      <c r="AB464" s="81">
        <v>2</v>
      </c>
      <c r="AC464" s="82">
        <v>94</v>
      </c>
      <c r="AD464" s="24">
        <v>3</v>
      </c>
      <c r="AE464" s="81">
        <v>1</v>
      </c>
      <c r="AF464" s="82">
        <v>72</v>
      </c>
      <c r="AG464" s="24">
        <v>2</v>
      </c>
      <c r="AH464" s="81">
        <v>2</v>
      </c>
      <c r="AI464" s="82">
        <v>67</v>
      </c>
      <c r="AJ464" s="24">
        <v>6</v>
      </c>
      <c r="AK464" s="81">
        <v>3</v>
      </c>
      <c r="AL464" s="82">
        <v>41</v>
      </c>
    </row>
    <row r="465" spans="2:38" ht="12.75">
      <c r="B465" s="6" t="s">
        <v>345</v>
      </c>
      <c r="C465" s="24">
        <v>21</v>
      </c>
      <c r="D465" s="81">
        <v>16</v>
      </c>
      <c r="E465" s="82">
        <v>456</v>
      </c>
      <c r="F465" s="24">
        <v>5</v>
      </c>
      <c r="G465" s="81">
        <v>3</v>
      </c>
      <c r="H465" s="82">
        <v>344</v>
      </c>
      <c r="I465" s="24">
        <v>12</v>
      </c>
      <c r="J465" s="81">
        <v>6</v>
      </c>
      <c r="K465" s="82">
        <v>262</v>
      </c>
      <c r="L465" s="24">
        <v>12</v>
      </c>
      <c r="M465" s="81">
        <v>7</v>
      </c>
      <c r="N465" s="82">
        <v>358</v>
      </c>
      <c r="O465" s="24">
        <v>13</v>
      </c>
      <c r="P465" s="81">
        <v>8</v>
      </c>
      <c r="Q465" s="82">
        <v>373</v>
      </c>
      <c r="R465" s="24">
        <v>23</v>
      </c>
      <c r="S465" s="81">
        <v>5</v>
      </c>
      <c r="T465" s="82">
        <v>402</v>
      </c>
      <c r="U465" s="24">
        <v>8</v>
      </c>
      <c r="V465" s="81">
        <v>5</v>
      </c>
      <c r="W465" s="82">
        <v>303</v>
      </c>
      <c r="X465" s="24">
        <v>9</v>
      </c>
      <c r="Y465" s="81">
        <v>5</v>
      </c>
      <c r="Z465" s="82">
        <v>342</v>
      </c>
      <c r="AA465" s="24">
        <v>12</v>
      </c>
      <c r="AB465" s="81">
        <v>9</v>
      </c>
      <c r="AC465" s="82">
        <v>356</v>
      </c>
      <c r="AD465" s="24">
        <v>9</v>
      </c>
      <c r="AE465" s="81">
        <v>6</v>
      </c>
      <c r="AF465" s="82">
        <v>347</v>
      </c>
      <c r="AG465" s="24">
        <v>16</v>
      </c>
      <c r="AH465" s="81">
        <v>12</v>
      </c>
      <c r="AI465" s="82">
        <v>360</v>
      </c>
      <c r="AJ465" s="24">
        <v>19</v>
      </c>
      <c r="AK465" s="81">
        <v>17</v>
      </c>
      <c r="AL465" s="82">
        <v>277</v>
      </c>
    </row>
    <row r="466" spans="2:38" ht="12.75">
      <c r="B466" s="6" t="s">
        <v>346</v>
      </c>
      <c r="C466" s="24">
        <v>6</v>
      </c>
      <c r="D466" s="81">
        <v>3</v>
      </c>
      <c r="E466" s="82">
        <v>70</v>
      </c>
      <c r="F466" s="24">
        <v>2</v>
      </c>
      <c r="G466" s="81">
        <v>1</v>
      </c>
      <c r="H466" s="82">
        <v>54</v>
      </c>
      <c r="I466" s="24">
        <v>1</v>
      </c>
      <c r="J466" s="81">
        <v>1</v>
      </c>
      <c r="K466" s="82">
        <v>84</v>
      </c>
      <c r="L466" s="24">
        <v>6</v>
      </c>
      <c r="M466" s="81">
        <v>0</v>
      </c>
      <c r="N466" s="82">
        <v>68</v>
      </c>
      <c r="O466" s="24">
        <v>6</v>
      </c>
      <c r="P466" s="81">
        <v>4</v>
      </c>
      <c r="Q466" s="82">
        <v>105</v>
      </c>
      <c r="R466" s="24">
        <v>5</v>
      </c>
      <c r="S466" s="81">
        <v>4</v>
      </c>
      <c r="T466" s="82">
        <v>65</v>
      </c>
      <c r="U466" s="24">
        <v>5</v>
      </c>
      <c r="V466" s="81">
        <v>3</v>
      </c>
      <c r="W466" s="82">
        <v>43</v>
      </c>
      <c r="X466" s="24">
        <v>2</v>
      </c>
      <c r="Y466" s="81">
        <v>1</v>
      </c>
      <c r="Z466" s="82">
        <v>22</v>
      </c>
      <c r="AA466" s="24">
        <v>0</v>
      </c>
      <c r="AB466" s="81">
        <v>0</v>
      </c>
      <c r="AC466" s="82">
        <v>78</v>
      </c>
      <c r="AD466" s="24">
        <v>8</v>
      </c>
      <c r="AE466" s="81">
        <v>2</v>
      </c>
      <c r="AF466" s="82">
        <v>70</v>
      </c>
      <c r="AG466" s="24">
        <v>6</v>
      </c>
      <c r="AH466" s="81">
        <v>2</v>
      </c>
      <c r="AI466" s="82">
        <v>50</v>
      </c>
      <c r="AJ466" s="24">
        <v>3</v>
      </c>
      <c r="AK466" s="81">
        <v>0</v>
      </c>
      <c r="AL466" s="82">
        <v>41</v>
      </c>
    </row>
    <row r="467" spans="2:38" ht="12.75">
      <c r="B467" s="6" t="s">
        <v>347</v>
      </c>
      <c r="C467" s="24">
        <v>12</v>
      </c>
      <c r="D467" s="81">
        <v>5</v>
      </c>
      <c r="E467" s="82">
        <v>400</v>
      </c>
      <c r="F467" s="24">
        <v>8</v>
      </c>
      <c r="G467" s="81">
        <v>4</v>
      </c>
      <c r="H467" s="82">
        <v>325</v>
      </c>
      <c r="I467" s="24">
        <v>8</v>
      </c>
      <c r="J467" s="81">
        <v>2</v>
      </c>
      <c r="K467" s="82">
        <v>505</v>
      </c>
      <c r="L467" s="24">
        <v>5</v>
      </c>
      <c r="M467" s="81">
        <v>5</v>
      </c>
      <c r="N467" s="82">
        <v>392</v>
      </c>
      <c r="O467" s="24">
        <v>13</v>
      </c>
      <c r="P467" s="81">
        <v>2</v>
      </c>
      <c r="Q467" s="82">
        <v>313</v>
      </c>
      <c r="R467" s="24">
        <v>8</v>
      </c>
      <c r="S467" s="81">
        <v>3</v>
      </c>
      <c r="T467" s="82">
        <v>521</v>
      </c>
      <c r="U467" s="24">
        <v>6</v>
      </c>
      <c r="V467" s="81">
        <v>3</v>
      </c>
      <c r="W467" s="82">
        <v>479</v>
      </c>
      <c r="X467" s="24">
        <v>6</v>
      </c>
      <c r="Y467" s="81">
        <v>2</v>
      </c>
      <c r="Z467" s="82">
        <v>403</v>
      </c>
      <c r="AA467" s="24">
        <v>4</v>
      </c>
      <c r="AB467" s="81">
        <v>3</v>
      </c>
      <c r="AC467" s="82">
        <v>575</v>
      </c>
      <c r="AD467" s="24">
        <v>8</v>
      </c>
      <c r="AE467" s="81">
        <v>1</v>
      </c>
      <c r="AF467" s="82">
        <v>418</v>
      </c>
      <c r="AG467" s="24">
        <v>3</v>
      </c>
      <c r="AH467" s="81">
        <v>0</v>
      </c>
      <c r="AI467" s="82">
        <v>340</v>
      </c>
      <c r="AJ467" s="24">
        <v>9</v>
      </c>
      <c r="AK467" s="81">
        <v>6</v>
      </c>
      <c r="AL467" s="82">
        <v>309</v>
      </c>
    </row>
    <row r="468" spans="2:38" ht="12.75">
      <c r="B468" s="6" t="s">
        <v>348</v>
      </c>
      <c r="C468" s="24">
        <v>2</v>
      </c>
      <c r="D468" s="81">
        <v>1</v>
      </c>
      <c r="E468" s="82">
        <v>103</v>
      </c>
      <c r="F468" s="24">
        <v>3</v>
      </c>
      <c r="G468" s="81">
        <v>2</v>
      </c>
      <c r="H468" s="82">
        <v>82</v>
      </c>
      <c r="I468" s="24">
        <v>1</v>
      </c>
      <c r="J468" s="81">
        <v>1</v>
      </c>
      <c r="K468" s="82">
        <v>84</v>
      </c>
      <c r="L468" s="24">
        <v>3</v>
      </c>
      <c r="M468" s="81">
        <v>1</v>
      </c>
      <c r="N468" s="82">
        <v>74</v>
      </c>
      <c r="O468" s="24">
        <v>0</v>
      </c>
      <c r="P468" s="81">
        <v>0</v>
      </c>
      <c r="Q468" s="82">
        <v>107</v>
      </c>
      <c r="R468" s="24">
        <v>0</v>
      </c>
      <c r="S468" s="81">
        <v>0</v>
      </c>
      <c r="T468" s="82">
        <v>135</v>
      </c>
      <c r="U468" s="24">
        <v>2</v>
      </c>
      <c r="V468" s="81">
        <v>0</v>
      </c>
      <c r="W468" s="82">
        <v>105</v>
      </c>
      <c r="X468" s="24">
        <v>13</v>
      </c>
      <c r="Y468" s="81">
        <v>11</v>
      </c>
      <c r="Z468" s="82">
        <v>117</v>
      </c>
      <c r="AA468" s="24">
        <v>0</v>
      </c>
      <c r="AB468" s="81">
        <v>0</v>
      </c>
      <c r="AC468" s="82">
        <v>131</v>
      </c>
      <c r="AD468" s="24">
        <v>6</v>
      </c>
      <c r="AE468" s="81">
        <v>5</v>
      </c>
      <c r="AF468" s="82">
        <v>114</v>
      </c>
      <c r="AG468" s="24">
        <v>4</v>
      </c>
      <c r="AH468" s="81">
        <v>3</v>
      </c>
      <c r="AI468" s="82">
        <v>77</v>
      </c>
      <c r="AJ468" s="24">
        <v>4</v>
      </c>
      <c r="AK468" s="81">
        <v>4</v>
      </c>
      <c r="AL468" s="82">
        <v>121</v>
      </c>
    </row>
    <row r="469" spans="2:38" ht="12.75">
      <c r="B469" s="6" t="s">
        <v>457</v>
      </c>
      <c r="C469" s="24">
        <v>0</v>
      </c>
      <c r="D469" s="81">
        <v>0</v>
      </c>
      <c r="E469" s="82">
        <v>151</v>
      </c>
      <c r="F469" s="24">
        <v>2</v>
      </c>
      <c r="G469" s="81">
        <v>0</v>
      </c>
      <c r="H469" s="82">
        <v>133</v>
      </c>
      <c r="I469" s="24">
        <v>0</v>
      </c>
      <c r="J469" s="81">
        <v>0</v>
      </c>
      <c r="K469" s="82">
        <v>15</v>
      </c>
      <c r="L469" s="24">
        <v>1</v>
      </c>
      <c r="M469" s="81">
        <v>1</v>
      </c>
      <c r="N469" s="82">
        <v>19</v>
      </c>
      <c r="O469" s="24">
        <v>0</v>
      </c>
      <c r="P469" s="81">
        <v>0</v>
      </c>
      <c r="Q469" s="82">
        <v>21</v>
      </c>
      <c r="R469" s="24">
        <v>0</v>
      </c>
      <c r="S469" s="81">
        <v>0</v>
      </c>
      <c r="T469" s="82">
        <v>57</v>
      </c>
      <c r="U469" s="24">
        <v>0</v>
      </c>
      <c r="V469" s="81">
        <v>0</v>
      </c>
      <c r="W469" s="82">
        <v>45</v>
      </c>
      <c r="X469" s="24">
        <v>0</v>
      </c>
      <c r="Y469" s="81">
        <v>0</v>
      </c>
      <c r="Z469" s="82">
        <v>259</v>
      </c>
      <c r="AA469" s="24">
        <v>1</v>
      </c>
      <c r="AB469" s="81">
        <v>0</v>
      </c>
      <c r="AC469" s="82">
        <v>216</v>
      </c>
      <c r="AD469" s="24">
        <v>1</v>
      </c>
      <c r="AE469" s="81">
        <v>1</v>
      </c>
      <c r="AF469" s="82">
        <v>223</v>
      </c>
      <c r="AG469" s="24">
        <v>1</v>
      </c>
      <c r="AH469" s="81">
        <v>0</v>
      </c>
      <c r="AI469" s="82">
        <v>138</v>
      </c>
      <c r="AJ469" s="24">
        <v>1</v>
      </c>
      <c r="AK469" s="81">
        <v>0</v>
      </c>
      <c r="AL469" s="82">
        <v>249</v>
      </c>
    </row>
    <row r="470" spans="2:38" ht="12.75">
      <c r="B470" s="6" t="s">
        <v>349</v>
      </c>
      <c r="C470" s="24">
        <v>1</v>
      </c>
      <c r="D470" s="81">
        <v>1</v>
      </c>
      <c r="E470" s="82">
        <v>58</v>
      </c>
      <c r="F470" s="24">
        <v>4</v>
      </c>
      <c r="G470" s="81">
        <v>4</v>
      </c>
      <c r="H470" s="82">
        <v>41</v>
      </c>
      <c r="I470" s="24">
        <v>0</v>
      </c>
      <c r="J470" s="81">
        <v>0</v>
      </c>
      <c r="K470" s="82">
        <v>59</v>
      </c>
      <c r="L470" s="24">
        <v>0</v>
      </c>
      <c r="M470" s="81">
        <v>0</v>
      </c>
      <c r="N470" s="82">
        <v>30</v>
      </c>
      <c r="O470" s="24">
        <v>0</v>
      </c>
      <c r="P470" s="81">
        <v>0</v>
      </c>
      <c r="Q470" s="82">
        <v>76</v>
      </c>
      <c r="R470" s="24">
        <v>3</v>
      </c>
      <c r="S470" s="81">
        <v>2</v>
      </c>
      <c r="T470" s="82">
        <v>95</v>
      </c>
      <c r="U470" s="24">
        <v>2</v>
      </c>
      <c r="V470" s="81">
        <v>2</v>
      </c>
      <c r="W470" s="82">
        <v>70</v>
      </c>
      <c r="X470" s="24">
        <v>0</v>
      </c>
      <c r="Y470" s="81">
        <v>0</v>
      </c>
      <c r="Z470" s="82">
        <v>82</v>
      </c>
      <c r="AA470" s="24">
        <v>2</v>
      </c>
      <c r="AB470" s="81">
        <v>1</v>
      </c>
      <c r="AC470" s="82">
        <v>58</v>
      </c>
      <c r="AD470" s="24">
        <v>1</v>
      </c>
      <c r="AE470" s="81">
        <v>0</v>
      </c>
      <c r="AF470" s="82">
        <v>45</v>
      </c>
      <c r="AG470" s="24">
        <v>1</v>
      </c>
      <c r="AH470" s="81">
        <v>0</v>
      </c>
      <c r="AI470" s="82">
        <v>44</v>
      </c>
      <c r="AJ470" s="24">
        <v>0</v>
      </c>
      <c r="AK470" s="81">
        <v>0</v>
      </c>
      <c r="AL470" s="82">
        <v>23</v>
      </c>
    </row>
    <row r="471" spans="2:38" ht="12.75">
      <c r="B471" s="6" t="s">
        <v>350</v>
      </c>
      <c r="C471" s="24">
        <v>2</v>
      </c>
      <c r="D471" s="81">
        <v>2</v>
      </c>
      <c r="E471" s="82">
        <v>297</v>
      </c>
      <c r="F471" s="24">
        <v>2</v>
      </c>
      <c r="G471" s="81">
        <v>1</v>
      </c>
      <c r="H471" s="82">
        <v>232</v>
      </c>
      <c r="I471" s="24">
        <v>12</v>
      </c>
      <c r="J471" s="81">
        <v>10</v>
      </c>
      <c r="K471" s="82">
        <v>304</v>
      </c>
      <c r="L471" s="24">
        <v>2</v>
      </c>
      <c r="M471" s="81">
        <v>3</v>
      </c>
      <c r="N471" s="82">
        <v>380</v>
      </c>
      <c r="O471" s="24">
        <v>3</v>
      </c>
      <c r="P471" s="81">
        <v>1</v>
      </c>
      <c r="Q471" s="82">
        <v>127</v>
      </c>
      <c r="R471" s="24">
        <v>0</v>
      </c>
      <c r="S471" s="81">
        <v>0</v>
      </c>
      <c r="T471" s="82">
        <v>0</v>
      </c>
      <c r="U471" s="24">
        <v>0</v>
      </c>
      <c r="V471" s="81">
        <v>0</v>
      </c>
      <c r="W471" s="82">
        <v>0</v>
      </c>
      <c r="X471" s="24">
        <v>0</v>
      </c>
      <c r="Y471" s="81">
        <v>0</v>
      </c>
      <c r="Z471" s="82">
        <v>0</v>
      </c>
      <c r="AA471" s="24">
        <v>0</v>
      </c>
      <c r="AB471" s="81">
        <v>0</v>
      </c>
      <c r="AC471" s="82">
        <v>0</v>
      </c>
      <c r="AD471" s="24">
        <v>0</v>
      </c>
      <c r="AE471" s="81">
        <v>0</v>
      </c>
      <c r="AF471" s="82">
        <v>0</v>
      </c>
      <c r="AG471" s="24">
        <v>0</v>
      </c>
      <c r="AH471" s="81">
        <v>0</v>
      </c>
      <c r="AI471" s="82">
        <v>0</v>
      </c>
      <c r="AJ471" s="24">
        <v>0</v>
      </c>
      <c r="AK471" s="81">
        <v>0</v>
      </c>
      <c r="AL471" s="82">
        <v>0</v>
      </c>
    </row>
    <row r="472" spans="2:38" ht="12.75">
      <c r="B472" s="6" t="s">
        <v>351</v>
      </c>
      <c r="C472" s="24">
        <v>0</v>
      </c>
      <c r="D472" s="81">
        <v>0</v>
      </c>
      <c r="E472" s="82">
        <v>110</v>
      </c>
      <c r="F472" s="24">
        <v>4</v>
      </c>
      <c r="G472" s="81">
        <v>1</v>
      </c>
      <c r="H472" s="82">
        <v>97</v>
      </c>
      <c r="I472" s="24">
        <v>0</v>
      </c>
      <c r="J472" s="81">
        <v>0</v>
      </c>
      <c r="K472" s="82">
        <v>105</v>
      </c>
      <c r="L472" s="24">
        <v>1</v>
      </c>
      <c r="M472" s="81">
        <v>0</v>
      </c>
      <c r="N472" s="82">
        <v>87</v>
      </c>
      <c r="O472" s="24">
        <v>2</v>
      </c>
      <c r="P472" s="81">
        <v>1</v>
      </c>
      <c r="Q472" s="82">
        <v>76</v>
      </c>
      <c r="R472" s="24">
        <v>1</v>
      </c>
      <c r="S472" s="81">
        <v>1</v>
      </c>
      <c r="T472" s="82">
        <v>117</v>
      </c>
      <c r="U472" s="24">
        <v>3</v>
      </c>
      <c r="V472" s="81">
        <v>1</v>
      </c>
      <c r="W472" s="82">
        <v>104</v>
      </c>
      <c r="X472" s="24">
        <v>2</v>
      </c>
      <c r="Y472" s="81">
        <v>2</v>
      </c>
      <c r="Z472" s="82">
        <v>87</v>
      </c>
      <c r="AA472" s="24">
        <v>1</v>
      </c>
      <c r="AB472" s="81">
        <v>0</v>
      </c>
      <c r="AC472" s="82">
        <v>71</v>
      </c>
      <c r="AD472" s="24">
        <v>4</v>
      </c>
      <c r="AE472" s="81">
        <v>2</v>
      </c>
      <c r="AF472" s="82">
        <v>56</v>
      </c>
      <c r="AG472" s="24">
        <v>5</v>
      </c>
      <c r="AH472" s="81">
        <v>3</v>
      </c>
      <c r="AI472" s="82">
        <v>36</v>
      </c>
      <c r="AJ472" s="24">
        <v>1</v>
      </c>
      <c r="AK472" s="81">
        <v>0</v>
      </c>
      <c r="AL472" s="82">
        <v>26</v>
      </c>
    </row>
    <row r="473" spans="2:38" ht="12.75">
      <c r="B473" s="6" t="s">
        <v>352</v>
      </c>
      <c r="C473" s="24">
        <v>0</v>
      </c>
      <c r="D473" s="81">
        <v>0</v>
      </c>
      <c r="E473" s="82">
        <v>131</v>
      </c>
      <c r="F473" s="24">
        <v>1</v>
      </c>
      <c r="G473" s="81">
        <v>1</v>
      </c>
      <c r="H473" s="82">
        <v>77</v>
      </c>
      <c r="I473" s="24">
        <v>0</v>
      </c>
      <c r="J473" s="81">
        <v>0</v>
      </c>
      <c r="K473" s="82">
        <v>82</v>
      </c>
      <c r="L473" s="24">
        <v>2</v>
      </c>
      <c r="M473" s="81">
        <v>1</v>
      </c>
      <c r="N473" s="82">
        <v>87</v>
      </c>
      <c r="O473" s="24">
        <v>1</v>
      </c>
      <c r="P473" s="81">
        <v>1</v>
      </c>
      <c r="Q473" s="82">
        <v>80</v>
      </c>
      <c r="R473" s="24">
        <v>1</v>
      </c>
      <c r="S473" s="81">
        <v>1</v>
      </c>
      <c r="T473" s="82">
        <v>126</v>
      </c>
      <c r="U473" s="24">
        <v>1</v>
      </c>
      <c r="V473" s="81">
        <v>1</v>
      </c>
      <c r="W473" s="82">
        <v>100</v>
      </c>
      <c r="X473" s="24">
        <v>0</v>
      </c>
      <c r="Y473" s="81">
        <v>0</v>
      </c>
      <c r="Z473" s="82">
        <v>86</v>
      </c>
      <c r="AA473" s="24">
        <v>0</v>
      </c>
      <c r="AB473" s="81">
        <v>0</v>
      </c>
      <c r="AC473" s="82">
        <v>121</v>
      </c>
      <c r="AD473" s="24">
        <v>1</v>
      </c>
      <c r="AE473" s="81">
        <v>0</v>
      </c>
      <c r="AF473" s="82">
        <v>51</v>
      </c>
      <c r="AG473" s="24">
        <v>2</v>
      </c>
      <c r="AH473" s="81">
        <v>1</v>
      </c>
      <c r="AI473" s="82">
        <v>59</v>
      </c>
      <c r="AJ473" s="24">
        <v>0</v>
      </c>
      <c r="AK473" s="81">
        <v>0</v>
      </c>
      <c r="AL473" s="82">
        <v>51</v>
      </c>
    </row>
    <row r="474" spans="2:38" ht="12.75">
      <c r="B474" s="6" t="s">
        <v>353</v>
      </c>
      <c r="C474" s="24">
        <v>3</v>
      </c>
      <c r="D474" s="81">
        <v>2</v>
      </c>
      <c r="E474" s="82">
        <v>189</v>
      </c>
      <c r="F474" s="24">
        <v>0</v>
      </c>
      <c r="G474" s="81">
        <v>0</v>
      </c>
      <c r="H474" s="82">
        <v>144</v>
      </c>
      <c r="I474" s="24">
        <v>3</v>
      </c>
      <c r="J474" s="81">
        <v>1</v>
      </c>
      <c r="K474" s="82">
        <v>174</v>
      </c>
      <c r="L474" s="24">
        <v>7</v>
      </c>
      <c r="M474" s="81">
        <v>2</v>
      </c>
      <c r="N474" s="82">
        <v>169</v>
      </c>
      <c r="O474" s="24">
        <v>5</v>
      </c>
      <c r="P474" s="81">
        <v>1</v>
      </c>
      <c r="Q474" s="82">
        <v>202</v>
      </c>
      <c r="R474" s="24">
        <v>4</v>
      </c>
      <c r="S474" s="81">
        <v>2</v>
      </c>
      <c r="T474" s="82">
        <v>216</v>
      </c>
      <c r="U474" s="24">
        <v>1</v>
      </c>
      <c r="V474" s="81">
        <v>1</v>
      </c>
      <c r="W474" s="82">
        <v>205</v>
      </c>
      <c r="X474" s="24">
        <v>1</v>
      </c>
      <c r="Y474" s="81">
        <v>0</v>
      </c>
      <c r="Z474" s="82">
        <v>161</v>
      </c>
      <c r="AA474" s="24">
        <v>3</v>
      </c>
      <c r="AB474" s="81">
        <v>3</v>
      </c>
      <c r="AC474" s="82">
        <v>199</v>
      </c>
      <c r="AD474" s="24">
        <v>4</v>
      </c>
      <c r="AE474" s="81">
        <v>2</v>
      </c>
      <c r="AF474" s="82">
        <v>156</v>
      </c>
      <c r="AG474" s="24">
        <v>4</v>
      </c>
      <c r="AH474" s="81">
        <v>2</v>
      </c>
      <c r="AI474" s="82">
        <v>164</v>
      </c>
      <c r="AJ474" s="24">
        <v>4</v>
      </c>
      <c r="AK474" s="81">
        <v>3</v>
      </c>
      <c r="AL474" s="82">
        <v>135</v>
      </c>
    </row>
    <row r="475" spans="2:38" ht="12.75">
      <c r="B475" s="6" t="s">
        <v>354</v>
      </c>
      <c r="C475" s="24">
        <v>0</v>
      </c>
      <c r="D475" s="81">
        <v>0</v>
      </c>
      <c r="E475" s="82">
        <v>0</v>
      </c>
      <c r="F475" s="24">
        <v>0</v>
      </c>
      <c r="G475" s="81">
        <v>0</v>
      </c>
      <c r="H475" s="82">
        <v>16</v>
      </c>
      <c r="I475" s="24">
        <v>0</v>
      </c>
      <c r="J475" s="81">
        <v>0</v>
      </c>
      <c r="K475" s="82">
        <v>61</v>
      </c>
      <c r="L475" s="24">
        <v>0</v>
      </c>
      <c r="M475" s="81">
        <v>0</v>
      </c>
      <c r="N475" s="82">
        <v>0</v>
      </c>
      <c r="O475" s="24">
        <v>0</v>
      </c>
      <c r="P475" s="81">
        <v>0</v>
      </c>
      <c r="Q475" s="82">
        <v>0</v>
      </c>
      <c r="R475" s="24">
        <v>0</v>
      </c>
      <c r="S475" s="81">
        <v>0</v>
      </c>
      <c r="T475" s="82">
        <v>0</v>
      </c>
      <c r="U475" s="24">
        <v>0</v>
      </c>
      <c r="V475" s="81">
        <v>0</v>
      </c>
      <c r="W475" s="82">
        <v>0</v>
      </c>
      <c r="X475" s="24">
        <v>1</v>
      </c>
      <c r="Y475" s="81">
        <v>0</v>
      </c>
      <c r="Z475" s="82">
        <v>19</v>
      </c>
      <c r="AA475" s="24">
        <v>0</v>
      </c>
      <c r="AB475" s="81">
        <v>0</v>
      </c>
      <c r="AC475" s="82">
        <v>12</v>
      </c>
      <c r="AD475" s="24">
        <v>0</v>
      </c>
      <c r="AE475" s="81">
        <v>0</v>
      </c>
      <c r="AF475" s="82">
        <v>16</v>
      </c>
      <c r="AG475" s="24">
        <v>1</v>
      </c>
      <c r="AH475" s="81">
        <v>1</v>
      </c>
      <c r="AI475" s="82">
        <v>122</v>
      </c>
      <c r="AJ475" s="24">
        <v>2</v>
      </c>
      <c r="AK475" s="81">
        <v>0</v>
      </c>
      <c r="AL475" s="82">
        <v>0</v>
      </c>
    </row>
    <row r="476" spans="2:38" ht="12.75">
      <c r="B476" s="6" t="s">
        <v>355</v>
      </c>
      <c r="C476" s="24">
        <v>5</v>
      </c>
      <c r="D476" s="81">
        <v>2</v>
      </c>
      <c r="E476" s="82">
        <v>264</v>
      </c>
      <c r="F476" s="247">
        <v>2</v>
      </c>
      <c r="G476" s="248">
        <v>0</v>
      </c>
      <c r="H476" s="249">
        <v>217</v>
      </c>
      <c r="I476" s="247">
        <v>18</v>
      </c>
      <c r="J476" s="248">
        <v>6</v>
      </c>
      <c r="K476" s="249">
        <v>221</v>
      </c>
      <c r="L476" s="247">
        <v>4</v>
      </c>
      <c r="M476" s="248">
        <v>4</v>
      </c>
      <c r="N476" s="249">
        <v>219</v>
      </c>
      <c r="O476" s="247">
        <v>7</v>
      </c>
      <c r="P476" s="248">
        <v>3</v>
      </c>
      <c r="Q476" s="249">
        <v>279</v>
      </c>
      <c r="R476" s="247">
        <v>6</v>
      </c>
      <c r="S476" s="248">
        <v>2</v>
      </c>
      <c r="T476" s="249">
        <v>207</v>
      </c>
      <c r="U476" s="247">
        <v>7</v>
      </c>
      <c r="V476" s="248">
        <v>4</v>
      </c>
      <c r="W476" s="249">
        <v>246</v>
      </c>
      <c r="X476" s="247">
        <v>8</v>
      </c>
      <c r="Y476" s="248">
        <v>3</v>
      </c>
      <c r="Z476" s="249">
        <v>208</v>
      </c>
      <c r="AA476" s="247">
        <v>3</v>
      </c>
      <c r="AB476" s="248">
        <v>1</v>
      </c>
      <c r="AC476" s="249">
        <v>248</v>
      </c>
      <c r="AD476" s="247">
        <v>15</v>
      </c>
      <c r="AE476" s="248">
        <v>2</v>
      </c>
      <c r="AF476" s="249">
        <v>95</v>
      </c>
      <c r="AG476" s="247">
        <v>5</v>
      </c>
      <c r="AH476" s="248">
        <v>3</v>
      </c>
      <c r="AI476" s="249">
        <v>144</v>
      </c>
      <c r="AJ476" s="247">
        <v>16</v>
      </c>
      <c r="AK476" s="248">
        <v>4</v>
      </c>
      <c r="AL476" s="249">
        <v>166</v>
      </c>
    </row>
    <row r="477" spans="2:38" ht="12.75">
      <c r="B477" s="6" t="s">
        <v>356</v>
      </c>
      <c r="C477" s="24">
        <v>5</v>
      </c>
      <c r="D477" s="81">
        <v>2</v>
      </c>
      <c r="E477" s="82">
        <v>311</v>
      </c>
      <c r="F477" s="24">
        <v>4</v>
      </c>
      <c r="G477" s="81">
        <v>0</v>
      </c>
      <c r="H477" s="82">
        <v>207</v>
      </c>
      <c r="I477" s="24">
        <v>9</v>
      </c>
      <c r="J477" s="81">
        <v>5</v>
      </c>
      <c r="K477" s="82">
        <v>238</v>
      </c>
      <c r="L477" s="24">
        <v>0</v>
      </c>
      <c r="M477" s="81">
        <v>0</v>
      </c>
      <c r="N477" s="82">
        <v>17</v>
      </c>
      <c r="O477" s="24">
        <v>5</v>
      </c>
      <c r="P477" s="81">
        <v>2</v>
      </c>
      <c r="Q477" s="82">
        <v>265</v>
      </c>
      <c r="R477" s="24">
        <v>8</v>
      </c>
      <c r="S477" s="81">
        <v>3</v>
      </c>
      <c r="T477" s="82">
        <v>272</v>
      </c>
      <c r="U477" s="24">
        <v>2</v>
      </c>
      <c r="V477" s="81">
        <v>1</v>
      </c>
      <c r="W477" s="82">
        <v>220</v>
      </c>
      <c r="X477" s="24">
        <v>7</v>
      </c>
      <c r="Y477" s="81">
        <v>4</v>
      </c>
      <c r="Z477" s="82">
        <v>211</v>
      </c>
      <c r="AA477" s="24">
        <v>8</v>
      </c>
      <c r="AB477" s="81">
        <v>3</v>
      </c>
      <c r="AC477" s="82">
        <v>281</v>
      </c>
      <c r="AD477" s="24">
        <v>10</v>
      </c>
      <c r="AE477" s="81">
        <v>4</v>
      </c>
      <c r="AF477" s="82">
        <v>260</v>
      </c>
      <c r="AG477" s="24">
        <v>7</v>
      </c>
      <c r="AH477" s="81">
        <v>2</v>
      </c>
      <c r="AI477" s="82">
        <v>212</v>
      </c>
      <c r="AJ477" s="24">
        <v>9</v>
      </c>
      <c r="AK477" s="81">
        <v>3</v>
      </c>
      <c r="AL477" s="82">
        <v>156</v>
      </c>
    </row>
    <row r="478" spans="2:38" ht="12.75">
      <c r="B478" s="6" t="s">
        <v>357</v>
      </c>
      <c r="C478" s="24">
        <v>0</v>
      </c>
      <c r="D478" s="81">
        <v>0</v>
      </c>
      <c r="E478" s="82">
        <v>16</v>
      </c>
      <c r="F478" s="24">
        <v>0</v>
      </c>
      <c r="G478" s="81">
        <v>0</v>
      </c>
      <c r="H478" s="82">
        <v>19</v>
      </c>
      <c r="I478" s="24">
        <v>0</v>
      </c>
      <c r="J478" s="81">
        <v>0</v>
      </c>
      <c r="K478" s="82">
        <v>12</v>
      </c>
      <c r="L478" s="24">
        <v>0</v>
      </c>
      <c r="M478" s="81">
        <v>0</v>
      </c>
      <c r="N478" s="82">
        <v>17</v>
      </c>
      <c r="O478" s="24">
        <v>0</v>
      </c>
      <c r="P478" s="81">
        <v>0</v>
      </c>
      <c r="Q478" s="82">
        <v>13</v>
      </c>
      <c r="R478" s="24">
        <v>0</v>
      </c>
      <c r="S478" s="81">
        <v>0</v>
      </c>
      <c r="T478" s="82">
        <v>24</v>
      </c>
      <c r="U478" s="24">
        <v>0</v>
      </c>
      <c r="V478" s="81">
        <v>0</v>
      </c>
      <c r="W478" s="82">
        <v>23</v>
      </c>
      <c r="X478" s="24">
        <v>0</v>
      </c>
      <c r="Y478" s="81">
        <v>0</v>
      </c>
      <c r="Z478" s="82">
        <v>10</v>
      </c>
      <c r="AA478" s="24">
        <v>0</v>
      </c>
      <c r="AB478" s="81">
        <v>0</v>
      </c>
      <c r="AC478" s="82">
        <v>0</v>
      </c>
      <c r="AD478" s="24">
        <v>0</v>
      </c>
      <c r="AE478" s="81">
        <v>0</v>
      </c>
      <c r="AF478" s="82">
        <v>0</v>
      </c>
      <c r="AG478" s="24">
        <v>0</v>
      </c>
      <c r="AH478" s="81">
        <v>0</v>
      </c>
      <c r="AI478" s="82">
        <v>0</v>
      </c>
      <c r="AJ478" s="24">
        <v>0</v>
      </c>
      <c r="AK478" s="81">
        <v>0</v>
      </c>
      <c r="AL478" s="82">
        <v>0</v>
      </c>
    </row>
    <row r="479" spans="2:38" ht="12.75">
      <c r="B479" s="6" t="s">
        <v>528</v>
      </c>
      <c r="C479" s="24"/>
      <c r="D479" s="81"/>
      <c r="E479" s="82"/>
      <c r="F479" s="24"/>
      <c r="G479" s="81"/>
      <c r="H479" s="82"/>
      <c r="I479" s="24"/>
      <c r="J479" s="81"/>
      <c r="K479" s="82"/>
      <c r="L479" s="24"/>
      <c r="M479" s="81"/>
      <c r="N479" s="82"/>
      <c r="O479" s="24"/>
      <c r="P479" s="81"/>
      <c r="Q479" s="82"/>
      <c r="R479" s="24"/>
      <c r="S479" s="81"/>
      <c r="T479" s="82"/>
      <c r="U479" s="24"/>
      <c r="V479" s="81"/>
      <c r="W479" s="82"/>
      <c r="X479" s="24"/>
      <c r="Y479" s="81"/>
      <c r="Z479" s="82"/>
      <c r="AA479" s="24"/>
      <c r="AB479" s="81"/>
      <c r="AC479" s="82"/>
      <c r="AD479" s="24"/>
      <c r="AE479" s="81"/>
      <c r="AF479" s="82"/>
      <c r="AG479" s="24">
        <v>0</v>
      </c>
      <c r="AH479" s="81">
        <v>0</v>
      </c>
      <c r="AI479" s="82">
        <v>0</v>
      </c>
      <c r="AJ479" s="24">
        <v>0</v>
      </c>
      <c r="AK479" s="81">
        <v>0</v>
      </c>
      <c r="AL479" s="82">
        <v>0</v>
      </c>
    </row>
    <row r="480" spans="2:38" ht="12.75">
      <c r="B480" s="6" t="s">
        <v>358</v>
      </c>
      <c r="C480" s="24">
        <v>2</v>
      </c>
      <c r="D480" s="81">
        <v>1</v>
      </c>
      <c r="E480" s="82">
        <v>84</v>
      </c>
      <c r="F480" s="24">
        <v>3</v>
      </c>
      <c r="G480" s="81">
        <v>2</v>
      </c>
      <c r="H480" s="82">
        <v>73</v>
      </c>
      <c r="I480" s="24">
        <v>2</v>
      </c>
      <c r="J480" s="81">
        <v>1</v>
      </c>
      <c r="K480" s="82">
        <v>75</v>
      </c>
      <c r="L480" s="24">
        <v>1</v>
      </c>
      <c r="M480" s="81">
        <v>1</v>
      </c>
      <c r="N480" s="82">
        <v>53</v>
      </c>
      <c r="O480" s="24">
        <v>2</v>
      </c>
      <c r="P480" s="81">
        <v>1</v>
      </c>
      <c r="Q480" s="82">
        <v>63</v>
      </c>
      <c r="R480" s="24">
        <v>1</v>
      </c>
      <c r="S480" s="81">
        <v>1</v>
      </c>
      <c r="T480" s="82">
        <v>61</v>
      </c>
      <c r="U480" s="24">
        <v>3</v>
      </c>
      <c r="V480" s="81">
        <v>0</v>
      </c>
      <c r="W480" s="82">
        <v>68</v>
      </c>
      <c r="X480" s="24">
        <v>5</v>
      </c>
      <c r="Y480" s="81">
        <v>2</v>
      </c>
      <c r="Z480" s="82">
        <v>80</v>
      </c>
      <c r="AA480" s="24">
        <v>1</v>
      </c>
      <c r="AB480" s="81">
        <v>0</v>
      </c>
      <c r="AC480" s="82">
        <v>64</v>
      </c>
      <c r="AD480" s="24">
        <v>6</v>
      </c>
      <c r="AE480" s="81">
        <v>4</v>
      </c>
      <c r="AF480" s="82">
        <v>40</v>
      </c>
      <c r="AG480" s="24">
        <v>6</v>
      </c>
      <c r="AH480" s="81">
        <v>4</v>
      </c>
      <c r="AI480" s="82">
        <v>62</v>
      </c>
      <c r="AJ480" s="24">
        <v>9</v>
      </c>
      <c r="AK480" s="81">
        <v>2</v>
      </c>
      <c r="AL480" s="82">
        <v>33</v>
      </c>
    </row>
    <row r="481" spans="2:38" ht="12.75">
      <c r="B481" s="6" t="s">
        <v>359</v>
      </c>
      <c r="C481" s="24">
        <v>7</v>
      </c>
      <c r="D481" s="81">
        <v>5</v>
      </c>
      <c r="E481" s="82">
        <v>340</v>
      </c>
      <c r="F481" s="24">
        <v>4</v>
      </c>
      <c r="G481" s="81">
        <v>2</v>
      </c>
      <c r="H481" s="82">
        <v>310</v>
      </c>
      <c r="I481" s="24">
        <v>8</v>
      </c>
      <c r="J481" s="81">
        <v>4</v>
      </c>
      <c r="K481" s="82">
        <v>376</v>
      </c>
      <c r="L481" s="24">
        <v>4</v>
      </c>
      <c r="M481" s="81">
        <v>3</v>
      </c>
      <c r="N481" s="82">
        <v>340</v>
      </c>
      <c r="O481" s="24">
        <v>6</v>
      </c>
      <c r="P481" s="81">
        <v>4</v>
      </c>
      <c r="Q481" s="82">
        <v>348</v>
      </c>
      <c r="R481" s="24">
        <v>8</v>
      </c>
      <c r="S481" s="81">
        <v>4</v>
      </c>
      <c r="T481" s="82">
        <v>439</v>
      </c>
      <c r="U481" s="24">
        <v>11</v>
      </c>
      <c r="V481" s="81">
        <v>8</v>
      </c>
      <c r="W481" s="82">
        <v>420</v>
      </c>
      <c r="X481" s="24">
        <v>11</v>
      </c>
      <c r="Y481" s="81">
        <v>7</v>
      </c>
      <c r="Z481" s="82">
        <v>478</v>
      </c>
      <c r="AA481" s="24">
        <v>1</v>
      </c>
      <c r="AB481" s="81">
        <v>0</v>
      </c>
      <c r="AC481" s="82">
        <v>413</v>
      </c>
      <c r="AD481" s="24">
        <v>9</v>
      </c>
      <c r="AE481" s="81">
        <v>8</v>
      </c>
      <c r="AF481" s="82">
        <v>358</v>
      </c>
      <c r="AG481" s="24">
        <v>9</v>
      </c>
      <c r="AH481" s="81">
        <v>7</v>
      </c>
      <c r="AI481" s="82">
        <v>401</v>
      </c>
      <c r="AJ481" s="24">
        <v>10</v>
      </c>
      <c r="AK481" s="81">
        <v>5</v>
      </c>
      <c r="AL481" s="82">
        <v>238</v>
      </c>
    </row>
    <row r="482" spans="2:38" ht="12.75">
      <c r="B482" s="6" t="s">
        <v>360</v>
      </c>
      <c r="C482" s="24">
        <v>2</v>
      </c>
      <c r="D482" s="81">
        <v>1</v>
      </c>
      <c r="E482" s="82">
        <v>90</v>
      </c>
      <c r="F482" s="24">
        <v>1</v>
      </c>
      <c r="G482" s="81">
        <v>1</v>
      </c>
      <c r="H482" s="82">
        <v>57</v>
      </c>
      <c r="I482" s="24">
        <v>3</v>
      </c>
      <c r="J482" s="81">
        <v>1</v>
      </c>
      <c r="K482" s="82">
        <v>65</v>
      </c>
      <c r="L482" s="24">
        <v>2</v>
      </c>
      <c r="M482" s="81">
        <v>1</v>
      </c>
      <c r="N482" s="82">
        <v>102</v>
      </c>
      <c r="O482" s="24">
        <v>2</v>
      </c>
      <c r="P482" s="81">
        <v>0</v>
      </c>
      <c r="Q482" s="82">
        <v>83</v>
      </c>
      <c r="R482" s="24">
        <v>1</v>
      </c>
      <c r="S482" s="81">
        <v>0</v>
      </c>
      <c r="T482" s="82">
        <v>114</v>
      </c>
      <c r="U482" s="24">
        <v>2</v>
      </c>
      <c r="V482" s="81">
        <v>1</v>
      </c>
      <c r="W482" s="82">
        <v>132</v>
      </c>
      <c r="X482" s="24">
        <v>0</v>
      </c>
      <c r="Y482" s="81">
        <v>0</v>
      </c>
      <c r="Z482" s="82">
        <v>104</v>
      </c>
      <c r="AA482" s="24">
        <v>0</v>
      </c>
      <c r="AB482" s="81">
        <v>0</v>
      </c>
      <c r="AC482" s="82">
        <v>72</v>
      </c>
      <c r="AD482" s="24">
        <v>3</v>
      </c>
      <c r="AE482" s="81">
        <v>1</v>
      </c>
      <c r="AF482" s="82">
        <v>81</v>
      </c>
      <c r="AG482" s="24">
        <v>2</v>
      </c>
      <c r="AH482" s="81">
        <v>2</v>
      </c>
      <c r="AI482" s="82">
        <v>113</v>
      </c>
      <c r="AJ482" s="24">
        <v>1</v>
      </c>
      <c r="AK482" s="81">
        <v>0</v>
      </c>
      <c r="AL482" s="82">
        <v>55</v>
      </c>
    </row>
    <row r="483" spans="2:38" ht="12.75">
      <c r="B483" s="6" t="s">
        <v>361</v>
      </c>
      <c r="C483" s="24">
        <v>0</v>
      </c>
      <c r="D483" s="81">
        <v>0</v>
      </c>
      <c r="E483" s="82">
        <v>12</v>
      </c>
      <c r="F483" s="24">
        <v>1</v>
      </c>
      <c r="G483" s="81">
        <v>1</v>
      </c>
      <c r="H483" s="82">
        <v>4</v>
      </c>
      <c r="I483" s="24">
        <v>1</v>
      </c>
      <c r="J483" s="81">
        <v>0</v>
      </c>
      <c r="K483" s="82">
        <v>11</v>
      </c>
      <c r="L483" s="24">
        <v>0</v>
      </c>
      <c r="M483" s="81">
        <v>0</v>
      </c>
      <c r="N483" s="82">
        <v>14</v>
      </c>
      <c r="O483" s="24">
        <v>0</v>
      </c>
      <c r="P483" s="81">
        <v>0</v>
      </c>
      <c r="Q483" s="82">
        <v>21</v>
      </c>
      <c r="R483" s="24">
        <v>0</v>
      </c>
      <c r="S483" s="81">
        <v>0</v>
      </c>
      <c r="T483" s="82">
        <v>25</v>
      </c>
      <c r="U483" s="24">
        <v>1</v>
      </c>
      <c r="V483" s="81">
        <v>1</v>
      </c>
      <c r="W483" s="82">
        <v>19</v>
      </c>
      <c r="X483" s="24">
        <v>0</v>
      </c>
      <c r="Y483" s="81">
        <v>0</v>
      </c>
      <c r="Z483" s="82">
        <v>11</v>
      </c>
      <c r="AA483" s="24">
        <v>0</v>
      </c>
      <c r="AB483" s="81">
        <v>0</v>
      </c>
      <c r="AC483" s="82">
        <v>7</v>
      </c>
      <c r="AD483" s="24">
        <v>0</v>
      </c>
      <c r="AE483" s="81">
        <v>0</v>
      </c>
      <c r="AF483" s="82">
        <v>10</v>
      </c>
      <c r="AG483" s="24">
        <v>0</v>
      </c>
      <c r="AH483" s="81">
        <v>0</v>
      </c>
      <c r="AI483" s="82">
        <v>5</v>
      </c>
      <c r="AJ483" s="24">
        <v>1</v>
      </c>
      <c r="AK483" s="81">
        <v>0</v>
      </c>
      <c r="AL483" s="82">
        <v>3</v>
      </c>
    </row>
    <row r="484" spans="2:38" ht="12.75">
      <c r="B484" s="204" t="s">
        <v>362</v>
      </c>
      <c r="C484" s="24">
        <v>0</v>
      </c>
      <c r="D484" s="81">
        <v>0</v>
      </c>
      <c r="E484" s="82">
        <v>9</v>
      </c>
      <c r="F484" s="24">
        <v>1</v>
      </c>
      <c r="G484" s="81">
        <v>1</v>
      </c>
      <c r="H484" s="82">
        <v>6</v>
      </c>
      <c r="I484" s="24">
        <v>0</v>
      </c>
      <c r="J484" s="81">
        <v>0</v>
      </c>
      <c r="K484" s="82">
        <v>3</v>
      </c>
      <c r="L484" s="24">
        <v>0</v>
      </c>
      <c r="M484" s="81">
        <v>0</v>
      </c>
      <c r="N484" s="82">
        <v>4</v>
      </c>
      <c r="O484" s="24">
        <v>1</v>
      </c>
      <c r="P484" s="81">
        <v>1</v>
      </c>
      <c r="Q484" s="82">
        <v>8</v>
      </c>
      <c r="R484" s="24">
        <v>1</v>
      </c>
      <c r="S484" s="81">
        <v>1</v>
      </c>
      <c r="T484" s="82">
        <v>14</v>
      </c>
      <c r="U484" s="24">
        <v>0</v>
      </c>
      <c r="V484" s="81">
        <v>0</v>
      </c>
      <c r="W484" s="82">
        <v>13</v>
      </c>
      <c r="X484" s="24">
        <v>0</v>
      </c>
      <c r="Y484" s="81">
        <v>0</v>
      </c>
      <c r="Z484" s="82">
        <v>7</v>
      </c>
      <c r="AA484" s="24">
        <v>0</v>
      </c>
      <c r="AB484" s="81">
        <v>0</v>
      </c>
      <c r="AC484" s="82">
        <v>4</v>
      </c>
      <c r="AD484" s="24">
        <v>1</v>
      </c>
      <c r="AE484" s="81">
        <v>0</v>
      </c>
      <c r="AF484" s="82">
        <v>3</v>
      </c>
      <c r="AG484" s="24">
        <v>0</v>
      </c>
      <c r="AH484" s="81">
        <v>0</v>
      </c>
      <c r="AI484" s="82">
        <v>1</v>
      </c>
      <c r="AJ484" s="24">
        <v>1</v>
      </c>
      <c r="AK484" s="81">
        <v>0</v>
      </c>
      <c r="AL484" s="82">
        <v>5</v>
      </c>
    </row>
    <row r="485" spans="2:38" ht="12.75">
      <c r="B485" s="204" t="s">
        <v>363</v>
      </c>
      <c r="C485" s="24">
        <v>4</v>
      </c>
      <c r="D485" s="81">
        <v>2</v>
      </c>
      <c r="E485" s="82">
        <v>302</v>
      </c>
      <c r="F485" s="24">
        <v>1</v>
      </c>
      <c r="G485" s="81">
        <v>1</v>
      </c>
      <c r="H485" s="82">
        <v>170</v>
      </c>
      <c r="I485" s="24">
        <v>5</v>
      </c>
      <c r="J485" s="81">
        <v>1</v>
      </c>
      <c r="K485" s="82">
        <v>232</v>
      </c>
      <c r="L485" s="24">
        <v>4</v>
      </c>
      <c r="M485" s="81">
        <v>4</v>
      </c>
      <c r="N485" s="82">
        <v>244</v>
      </c>
      <c r="O485" s="24">
        <v>9</v>
      </c>
      <c r="P485" s="81">
        <v>3</v>
      </c>
      <c r="Q485" s="82">
        <v>315</v>
      </c>
      <c r="R485" s="24">
        <v>10</v>
      </c>
      <c r="S485" s="81">
        <v>3</v>
      </c>
      <c r="T485" s="82">
        <v>242</v>
      </c>
      <c r="U485" s="24">
        <v>3</v>
      </c>
      <c r="V485" s="81">
        <v>2</v>
      </c>
      <c r="W485" s="82">
        <v>201</v>
      </c>
      <c r="X485" s="24">
        <v>10</v>
      </c>
      <c r="Y485" s="81">
        <v>5</v>
      </c>
      <c r="Z485" s="82">
        <v>262</v>
      </c>
      <c r="AA485" s="24">
        <v>6</v>
      </c>
      <c r="AB485" s="81">
        <v>1</v>
      </c>
      <c r="AC485" s="82">
        <v>208</v>
      </c>
      <c r="AD485" s="24">
        <v>6</v>
      </c>
      <c r="AE485" s="81">
        <v>1</v>
      </c>
      <c r="AF485" s="82">
        <v>123</v>
      </c>
      <c r="AG485" s="24">
        <v>5</v>
      </c>
      <c r="AH485" s="81">
        <v>1</v>
      </c>
      <c r="AI485" s="82">
        <v>130</v>
      </c>
      <c r="AJ485" s="24">
        <v>9</v>
      </c>
      <c r="AK485" s="81">
        <v>7</v>
      </c>
      <c r="AL485" s="82">
        <v>71</v>
      </c>
    </row>
    <row r="486" spans="2:38" ht="13.5" thickBot="1">
      <c r="B486" s="7" t="s">
        <v>364</v>
      </c>
      <c r="C486" s="109">
        <v>0</v>
      </c>
      <c r="D486" s="93">
        <v>0</v>
      </c>
      <c r="E486" s="94">
        <v>0</v>
      </c>
      <c r="F486" s="109">
        <v>0</v>
      </c>
      <c r="G486" s="93">
        <v>0</v>
      </c>
      <c r="H486" s="94">
        <v>0</v>
      </c>
      <c r="I486" s="109">
        <v>0</v>
      </c>
      <c r="J486" s="93">
        <v>0</v>
      </c>
      <c r="K486" s="94">
        <v>0</v>
      </c>
      <c r="L486" s="109">
        <v>0</v>
      </c>
      <c r="M486" s="93">
        <v>0</v>
      </c>
      <c r="N486" s="94">
        <v>0</v>
      </c>
      <c r="O486" s="109">
        <v>0</v>
      </c>
      <c r="P486" s="93">
        <v>0</v>
      </c>
      <c r="Q486" s="94">
        <v>0</v>
      </c>
      <c r="R486" s="109">
        <v>0</v>
      </c>
      <c r="S486" s="93">
        <v>0</v>
      </c>
      <c r="T486" s="94">
        <v>0</v>
      </c>
      <c r="U486" s="109">
        <v>0</v>
      </c>
      <c r="V486" s="93">
        <v>0</v>
      </c>
      <c r="W486" s="94">
        <v>0</v>
      </c>
      <c r="X486" s="109">
        <v>0</v>
      </c>
      <c r="Y486" s="93">
        <v>0</v>
      </c>
      <c r="Z486" s="94">
        <v>0</v>
      </c>
      <c r="AA486" s="109">
        <v>0</v>
      </c>
      <c r="AB486" s="93">
        <v>0</v>
      </c>
      <c r="AC486" s="94">
        <v>0</v>
      </c>
      <c r="AD486" s="109">
        <v>0</v>
      </c>
      <c r="AE486" s="93">
        <v>0</v>
      </c>
      <c r="AF486" s="94">
        <v>0</v>
      </c>
      <c r="AG486" s="109">
        <v>0</v>
      </c>
      <c r="AH486" s="93">
        <v>0</v>
      </c>
      <c r="AI486" s="94">
        <v>0</v>
      </c>
      <c r="AJ486" s="109">
        <v>0</v>
      </c>
      <c r="AK486" s="93">
        <v>0</v>
      </c>
      <c r="AL486" s="94">
        <v>0</v>
      </c>
    </row>
    <row r="487" spans="2:38" ht="13.5" thickBot="1">
      <c r="B487" s="110" t="s">
        <v>0</v>
      </c>
      <c r="C487" s="111">
        <f aca="true" t="shared" si="84" ref="C487:H487">SUM(C453:C486)</f>
        <v>121</v>
      </c>
      <c r="D487" s="111">
        <f t="shared" si="84"/>
        <v>70</v>
      </c>
      <c r="E487" s="111">
        <f t="shared" si="84"/>
        <v>4925</v>
      </c>
      <c r="F487" s="111">
        <f t="shared" si="84"/>
        <v>83</v>
      </c>
      <c r="G487" s="111">
        <f t="shared" si="84"/>
        <v>46</v>
      </c>
      <c r="H487" s="111">
        <f t="shared" si="84"/>
        <v>3804</v>
      </c>
      <c r="I487" s="111">
        <f aca="true" t="shared" si="85" ref="I487:N487">SUM(I453:I486)</f>
        <v>108</v>
      </c>
      <c r="J487" s="111">
        <f t="shared" si="85"/>
        <v>56</v>
      </c>
      <c r="K487" s="111">
        <f t="shared" si="85"/>
        <v>4204</v>
      </c>
      <c r="L487" s="111">
        <f t="shared" si="85"/>
        <v>92</v>
      </c>
      <c r="M487" s="111">
        <f t="shared" si="85"/>
        <v>54</v>
      </c>
      <c r="N487" s="111">
        <f t="shared" si="85"/>
        <v>3858</v>
      </c>
      <c r="O487" s="111">
        <f aca="true" t="shared" si="86" ref="O487:T487">SUM(O453:O486)</f>
        <v>106</v>
      </c>
      <c r="P487" s="111">
        <f t="shared" si="86"/>
        <v>50</v>
      </c>
      <c r="Q487" s="111">
        <f t="shared" si="86"/>
        <v>4438</v>
      </c>
      <c r="R487" s="111">
        <f t="shared" si="86"/>
        <v>126</v>
      </c>
      <c r="S487" s="111">
        <f t="shared" si="86"/>
        <v>53</v>
      </c>
      <c r="T487" s="111">
        <f t="shared" si="86"/>
        <v>4500</v>
      </c>
      <c r="U487" s="111">
        <f aca="true" t="shared" si="87" ref="U487:Z487">SUM(U453:U486)</f>
        <v>99</v>
      </c>
      <c r="V487" s="111">
        <f t="shared" si="87"/>
        <v>47</v>
      </c>
      <c r="W487" s="111">
        <f t="shared" si="87"/>
        <v>4149</v>
      </c>
      <c r="X487" s="111">
        <f t="shared" si="87"/>
        <v>108</v>
      </c>
      <c r="Y487" s="111">
        <f t="shared" si="87"/>
        <v>58</v>
      </c>
      <c r="Z487" s="111">
        <f t="shared" si="87"/>
        <v>3981</v>
      </c>
      <c r="AA487" s="111">
        <f aca="true" t="shared" si="88" ref="AA487:AF487">SUM(AA453:AA486)</f>
        <v>76</v>
      </c>
      <c r="AB487" s="111">
        <f t="shared" si="88"/>
        <v>41</v>
      </c>
      <c r="AC487" s="111">
        <f t="shared" si="88"/>
        <v>4199</v>
      </c>
      <c r="AD487" s="111">
        <f t="shared" si="88"/>
        <v>130</v>
      </c>
      <c r="AE487" s="111">
        <f t="shared" si="88"/>
        <v>52</v>
      </c>
      <c r="AF487" s="111">
        <f t="shared" si="88"/>
        <v>3597</v>
      </c>
      <c r="AG487" s="111">
        <f aca="true" t="shared" si="89" ref="AG487:AL487">SUM(AG453:AG486)</f>
        <v>152</v>
      </c>
      <c r="AH487" s="111">
        <f t="shared" si="89"/>
        <v>81</v>
      </c>
      <c r="AI487" s="111">
        <f t="shared" si="89"/>
        <v>3644</v>
      </c>
      <c r="AJ487" s="111">
        <f t="shared" si="89"/>
        <v>146</v>
      </c>
      <c r="AK487" s="111">
        <f t="shared" si="89"/>
        <v>82</v>
      </c>
      <c r="AL487" s="111">
        <f t="shared" si="89"/>
        <v>2851</v>
      </c>
    </row>
    <row r="489" spans="2:5" ht="12.75">
      <c r="B489" s="319" t="s">
        <v>458</v>
      </c>
      <c r="C489" s="284"/>
      <c r="D489" s="284"/>
      <c r="E489" s="284"/>
    </row>
    <row r="490" spans="2:5" ht="12.75">
      <c r="B490" s="319" t="s">
        <v>459</v>
      </c>
      <c r="C490" s="284"/>
      <c r="D490" s="284"/>
      <c r="E490" s="284"/>
    </row>
    <row r="491" ht="12.75">
      <c r="E491" s="165"/>
    </row>
    <row r="492" spans="2:5" ht="12.75">
      <c r="B492" s="284" t="s">
        <v>22</v>
      </c>
      <c r="C492" s="284"/>
      <c r="D492" s="284"/>
      <c r="E492" s="284"/>
    </row>
    <row r="493" spans="2:5" ht="12.75">
      <c r="B493" s="145"/>
      <c r="C493" s="145"/>
      <c r="D493" s="145"/>
      <c r="E493" s="145"/>
    </row>
    <row r="494" spans="2:5" ht="12.75">
      <c r="B494" s="284" t="s">
        <v>69</v>
      </c>
      <c r="C494" s="284"/>
      <c r="D494" s="284"/>
      <c r="E494" s="284"/>
    </row>
    <row r="495" spans="2:5" ht="12.75">
      <c r="B495" s="145"/>
      <c r="C495" s="145"/>
      <c r="D495" s="145"/>
      <c r="E495" s="145"/>
    </row>
    <row r="496" spans="2:5" ht="12.75">
      <c r="B496" s="284" t="s">
        <v>117</v>
      </c>
      <c r="C496" s="284"/>
      <c r="D496" s="284"/>
      <c r="E496" s="284"/>
    </row>
    <row r="497" spans="2:5" ht="12.75">
      <c r="B497" s="145"/>
      <c r="C497" s="145"/>
      <c r="D497" s="145"/>
      <c r="E497" s="145"/>
    </row>
    <row r="498" spans="2:5" ht="12.75">
      <c r="B498" s="284">
        <v>2015</v>
      </c>
      <c r="C498" s="284"/>
      <c r="D498" s="284"/>
      <c r="E498" s="284"/>
    </row>
    <row r="499" spans="2:5" ht="13.5" thickBot="1">
      <c r="B499" s="1"/>
      <c r="C499" s="1"/>
      <c r="D499" s="1"/>
      <c r="E499" s="1"/>
    </row>
    <row r="500" spans="2:38" ht="13.5" customHeight="1" thickBot="1">
      <c r="B500" s="286" t="s">
        <v>439</v>
      </c>
      <c r="C500" s="289" t="s">
        <v>7</v>
      </c>
      <c r="D500" s="293"/>
      <c r="E500" s="294"/>
      <c r="F500" s="292" t="s">
        <v>493</v>
      </c>
      <c r="G500" s="293"/>
      <c r="H500" s="294"/>
      <c r="I500" s="292" t="s">
        <v>497</v>
      </c>
      <c r="J500" s="293"/>
      <c r="K500" s="294"/>
      <c r="L500" s="292" t="s">
        <v>499</v>
      </c>
      <c r="M500" s="293"/>
      <c r="N500" s="294"/>
      <c r="O500" s="292" t="s">
        <v>503</v>
      </c>
      <c r="P500" s="293"/>
      <c r="Q500" s="294"/>
      <c r="R500" s="292" t="s">
        <v>505</v>
      </c>
      <c r="S500" s="293"/>
      <c r="T500" s="294"/>
      <c r="U500" s="292" t="s">
        <v>507</v>
      </c>
      <c r="V500" s="293"/>
      <c r="W500" s="294"/>
      <c r="X500" s="292" t="s">
        <v>512</v>
      </c>
      <c r="Y500" s="293"/>
      <c r="Z500" s="294"/>
      <c r="AA500" s="292" t="s">
        <v>515</v>
      </c>
      <c r="AB500" s="293"/>
      <c r="AC500" s="294"/>
      <c r="AD500" s="292" t="s">
        <v>516</v>
      </c>
      <c r="AE500" s="293"/>
      <c r="AF500" s="294"/>
      <c r="AG500" s="292" t="s">
        <v>522</v>
      </c>
      <c r="AH500" s="293"/>
      <c r="AI500" s="294"/>
      <c r="AJ500" s="292" t="s">
        <v>526</v>
      </c>
      <c r="AK500" s="293"/>
      <c r="AL500" s="294"/>
    </row>
    <row r="501" spans="2:38" ht="12.75" customHeight="1">
      <c r="B501" s="316"/>
      <c r="C501" s="295" t="s">
        <v>97</v>
      </c>
      <c r="D501" s="301" t="s">
        <v>98</v>
      </c>
      <c r="E501" s="298"/>
      <c r="F501" s="295" t="s">
        <v>97</v>
      </c>
      <c r="G501" s="301" t="s">
        <v>98</v>
      </c>
      <c r="H501" s="298"/>
      <c r="I501" s="295" t="s">
        <v>97</v>
      </c>
      <c r="J501" s="301" t="s">
        <v>98</v>
      </c>
      <c r="K501" s="298"/>
      <c r="L501" s="295" t="s">
        <v>97</v>
      </c>
      <c r="M501" s="301" t="s">
        <v>98</v>
      </c>
      <c r="N501" s="298"/>
      <c r="O501" s="295" t="s">
        <v>97</v>
      </c>
      <c r="P501" s="301" t="s">
        <v>98</v>
      </c>
      <c r="Q501" s="298"/>
      <c r="R501" s="295" t="s">
        <v>97</v>
      </c>
      <c r="S501" s="301" t="s">
        <v>98</v>
      </c>
      <c r="T501" s="298"/>
      <c r="U501" s="295" t="s">
        <v>97</v>
      </c>
      <c r="V501" s="301" t="s">
        <v>98</v>
      </c>
      <c r="W501" s="298"/>
      <c r="X501" s="295" t="s">
        <v>97</v>
      </c>
      <c r="Y501" s="301" t="s">
        <v>98</v>
      </c>
      <c r="Z501" s="298"/>
      <c r="AA501" s="295" t="s">
        <v>97</v>
      </c>
      <c r="AB501" s="301" t="s">
        <v>98</v>
      </c>
      <c r="AC501" s="298"/>
      <c r="AD501" s="295" t="s">
        <v>97</v>
      </c>
      <c r="AE501" s="301" t="s">
        <v>98</v>
      </c>
      <c r="AF501" s="298"/>
      <c r="AG501" s="295" t="s">
        <v>97</v>
      </c>
      <c r="AH501" s="301" t="s">
        <v>98</v>
      </c>
      <c r="AI501" s="298"/>
      <c r="AJ501" s="295" t="s">
        <v>97</v>
      </c>
      <c r="AK501" s="301" t="s">
        <v>98</v>
      </c>
      <c r="AL501" s="298"/>
    </row>
    <row r="502" spans="2:38" ht="13.5" thickBot="1">
      <c r="B502" s="317"/>
      <c r="C502" s="296"/>
      <c r="D502" s="302"/>
      <c r="E502" s="300"/>
      <c r="F502" s="296"/>
      <c r="G502" s="302"/>
      <c r="H502" s="300"/>
      <c r="I502" s="296"/>
      <c r="J502" s="302"/>
      <c r="K502" s="300"/>
      <c r="L502" s="296"/>
      <c r="M502" s="302"/>
      <c r="N502" s="300"/>
      <c r="O502" s="296"/>
      <c r="P502" s="302"/>
      <c r="Q502" s="300"/>
      <c r="R502" s="296"/>
      <c r="S502" s="302"/>
      <c r="T502" s="300"/>
      <c r="U502" s="296"/>
      <c r="V502" s="302"/>
      <c r="W502" s="300"/>
      <c r="X502" s="296"/>
      <c r="Y502" s="302"/>
      <c r="Z502" s="300"/>
      <c r="AA502" s="296"/>
      <c r="AB502" s="302"/>
      <c r="AC502" s="300"/>
      <c r="AD502" s="296"/>
      <c r="AE502" s="302"/>
      <c r="AF502" s="300"/>
      <c r="AG502" s="296"/>
      <c r="AH502" s="302"/>
      <c r="AI502" s="300"/>
      <c r="AJ502" s="296"/>
      <c r="AK502" s="302"/>
      <c r="AL502" s="300"/>
    </row>
    <row r="503" spans="2:38" ht="26.25" thickBot="1">
      <c r="B503" s="318"/>
      <c r="C503" s="124" t="s">
        <v>99</v>
      </c>
      <c r="D503" s="116" t="s">
        <v>100</v>
      </c>
      <c r="E503" s="117" t="s">
        <v>101</v>
      </c>
      <c r="F503" s="124" t="s">
        <v>99</v>
      </c>
      <c r="G503" s="116" t="s">
        <v>100</v>
      </c>
      <c r="H503" s="117" t="s">
        <v>101</v>
      </c>
      <c r="I503" s="124" t="s">
        <v>99</v>
      </c>
      <c r="J503" s="116" t="s">
        <v>100</v>
      </c>
      <c r="K503" s="117" t="s">
        <v>101</v>
      </c>
      <c r="L503" s="124" t="s">
        <v>99</v>
      </c>
      <c r="M503" s="116" t="s">
        <v>100</v>
      </c>
      <c r="N503" s="117" t="s">
        <v>101</v>
      </c>
      <c r="O503" s="124" t="s">
        <v>99</v>
      </c>
      <c r="P503" s="116" t="s">
        <v>100</v>
      </c>
      <c r="Q503" s="117" t="s">
        <v>101</v>
      </c>
      <c r="R503" s="124" t="s">
        <v>99</v>
      </c>
      <c r="S503" s="116" t="s">
        <v>100</v>
      </c>
      <c r="T503" s="117" t="s">
        <v>101</v>
      </c>
      <c r="U503" s="124" t="s">
        <v>99</v>
      </c>
      <c r="V503" s="116" t="s">
        <v>100</v>
      </c>
      <c r="W503" s="117" t="s">
        <v>101</v>
      </c>
      <c r="X503" s="124" t="s">
        <v>99</v>
      </c>
      <c r="Y503" s="116" t="s">
        <v>100</v>
      </c>
      <c r="Z503" s="117" t="s">
        <v>101</v>
      </c>
      <c r="AA503" s="124" t="s">
        <v>99</v>
      </c>
      <c r="AB503" s="116" t="s">
        <v>100</v>
      </c>
      <c r="AC503" s="117" t="s">
        <v>101</v>
      </c>
      <c r="AD503" s="124" t="s">
        <v>99</v>
      </c>
      <c r="AE503" s="116" t="s">
        <v>100</v>
      </c>
      <c r="AF503" s="117" t="s">
        <v>101</v>
      </c>
      <c r="AG503" s="124" t="s">
        <v>99</v>
      </c>
      <c r="AH503" s="116" t="s">
        <v>100</v>
      </c>
      <c r="AI503" s="117" t="s">
        <v>101</v>
      </c>
      <c r="AJ503" s="124" t="s">
        <v>99</v>
      </c>
      <c r="AK503" s="116" t="s">
        <v>100</v>
      </c>
      <c r="AL503" s="117" t="s">
        <v>101</v>
      </c>
    </row>
    <row r="504" spans="2:38" ht="12.75">
      <c r="B504" s="5" t="s">
        <v>365</v>
      </c>
      <c r="C504" s="25">
        <v>0</v>
      </c>
      <c r="D504" s="97">
        <v>0</v>
      </c>
      <c r="E504" s="108">
        <v>9</v>
      </c>
      <c r="F504" s="25">
        <v>0</v>
      </c>
      <c r="G504" s="97">
        <v>0</v>
      </c>
      <c r="H504" s="108">
        <v>6</v>
      </c>
      <c r="I504" s="25">
        <v>0</v>
      </c>
      <c r="J504" s="97">
        <v>0</v>
      </c>
      <c r="K504" s="108">
        <v>6</v>
      </c>
      <c r="L504" s="25">
        <v>0</v>
      </c>
      <c r="M504" s="97">
        <v>0</v>
      </c>
      <c r="N504" s="108">
        <v>3</v>
      </c>
      <c r="O504" s="25">
        <v>1</v>
      </c>
      <c r="P504" s="97">
        <v>0</v>
      </c>
      <c r="Q504" s="108">
        <v>2</v>
      </c>
      <c r="R504" s="25">
        <v>0</v>
      </c>
      <c r="S504" s="97">
        <v>0</v>
      </c>
      <c r="T504" s="108">
        <v>4</v>
      </c>
      <c r="U504" s="25">
        <v>0</v>
      </c>
      <c r="V504" s="97">
        <v>0</v>
      </c>
      <c r="W504" s="108">
        <v>5</v>
      </c>
      <c r="X504" s="25">
        <v>0</v>
      </c>
      <c r="Y504" s="97">
        <v>0</v>
      </c>
      <c r="Z504" s="108">
        <v>3</v>
      </c>
      <c r="AA504" s="25">
        <v>0</v>
      </c>
      <c r="AB504" s="97">
        <v>0</v>
      </c>
      <c r="AC504" s="108">
        <v>1</v>
      </c>
      <c r="AD504" s="25">
        <v>0</v>
      </c>
      <c r="AE504" s="97">
        <v>0</v>
      </c>
      <c r="AF504" s="108">
        <v>2</v>
      </c>
      <c r="AG504" s="25">
        <v>0</v>
      </c>
      <c r="AH504" s="97">
        <v>0</v>
      </c>
      <c r="AI504" s="108">
        <v>0</v>
      </c>
      <c r="AJ504" s="25">
        <v>0</v>
      </c>
      <c r="AK504" s="97">
        <v>0</v>
      </c>
      <c r="AL504" s="108">
        <v>12</v>
      </c>
    </row>
    <row r="505" spans="2:38" ht="12.75">
      <c r="B505" s="6" t="s">
        <v>366</v>
      </c>
      <c r="C505" s="24">
        <v>1</v>
      </c>
      <c r="D505" s="81">
        <v>0</v>
      </c>
      <c r="E505" s="82">
        <v>3</v>
      </c>
      <c r="F505" s="24">
        <v>0</v>
      </c>
      <c r="G505" s="81">
        <v>0</v>
      </c>
      <c r="H505" s="82">
        <v>1</v>
      </c>
      <c r="I505" s="24">
        <v>0</v>
      </c>
      <c r="J505" s="81">
        <v>0</v>
      </c>
      <c r="K505" s="82">
        <v>0</v>
      </c>
      <c r="L505" s="24">
        <v>0</v>
      </c>
      <c r="M505" s="81">
        <v>0</v>
      </c>
      <c r="N505" s="82">
        <v>1</v>
      </c>
      <c r="O505" s="24">
        <v>0</v>
      </c>
      <c r="P505" s="81">
        <v>0</v>
      </c>
      <c r="Q505" s="82">
        <v>0</v>
      </c>
      <c r="R505" s="24">
        <v>0</v>
      </c>
      <c r="S505" s="81">
        <v>0</v>
      </c>
      <c r="T505" s="82">
        <v>0</v>
      </c>
      <c r="U505" s="24">
        <v>0</v>
      </c>
      <c r="V505" s="81">
        <v>0</v>
      </c>
      <c r="W505" s="82">
        <v>0</v>
      </c>
      <c r="X505" s="24">
        <v>0</v>
      </c>
      <c r="Y505" s="81">
        <v>0</v>
      </c>
      <c r="Z505" s="82">
        <v>4</v>
      </c>
      <c r="AA505" s="24">
        <v>1</v>
      </c>
      <c r="AB505" s="81">
        <v>0</v>
      </c>
      <c r="AC505" s="82">
        <v>0</v>
      </c>
      <c r="AD505" s="24">
        <v>0</v>
      </c>
      <c r="AE505" s="81">
        <v>0</v>
      </c>
      <c r="AF505" s="82">
        <v>1</v>
      </c>
      <c r="AG505" s="24">
        <v>0</v>
      </c>
      <c r="AH505" s="81">
        <v>0</v>
      </c>
      <c r="AI505" s="82">
        <v>0</v>
      </c>
      <c r="AJ505" s="24">
        <v>0</v>
      </c>
      <c r="AK505" s="81">
        <v>0</v>
      </c>
      <c r="AL505" s="82">
        <v>3</v>
      </c>
    </row>
    <row r="506" spans="2:38" ht="12.75">
      <c r="B506" s="6" t="s">
        <v>367</v>
      </c>
      <c r="C506" s="24">
        <v>0</v>
      </c>
      <c r="D506" s="81">
        <v>0</v>
      </c>
      <c r="E506" s="82">
        <v>1</v>
      </c>
      <c r="F506" s="24">
        <v>0</v>
      </c>
      <c r="G506" s="81">
        <v>0</v>
      </c>
      <c r="H506" s="82">
        <v>2</v>
      </c>
      <c r="I506" s="24">
        <v>1</v>
      </c>
      <c r="J506" s="81">
        <v>0</v>
      </c>
      <c r="K506" s="82">
        <v>2</v>
      </c>
      <c r="L506" s="24">
        <v>0</v>
      </c>
      <c r="M506" s="81">
        <v>0</v>
      </c>
      <c r="N506" s="82">
        <v>1</v>
      </c>
      <c r="O506" s="24">
        <v>0</v>
      </c>
      <c r="P506" s="81">
        <v>0</v>
      </c>
      <c r="Q506" s="82">
        <v>4</v>
      </c>
      <c r="R506" s="24">
        <v>0</v>
      </c>
      <c r="S506" s="81">
        <v>0</v>
      </c>
      <c r="T506" s="82">
        <v>4</v>
      </c>
      <c r="U506" s="24">
        <v>1</v>
      </c>
      <c r="V506" s="81">
        <v>1</v>
      </c>
      <c r="W506" s="82">
        <v>11</v>
      </c>
      <c r="X506" s="24">
        <v>0</v>
      </c>
      <c r="Y506" s="81">
        <v>0</v>
      </c>
      <c r="Z506" s="82">
        <v>2</v>
      </c>
      <c r="AA506" s="24">
        <v>0</v>
      </c>
      <c r="AB506" s="81">
        <v>0</v>
      </c>
      <c r="AC506" s="82">
        <v>0</v>
      </c>
      <c r="AD506" s="24">
        <v>0</v>
      </c>
      <c r="AE506" s="81">
        <v>0</v>
      </c>
      <c r="AF506" s="82">
        <v>1</v>
      </c>
      <c r="AG506" s="24">
        <v>1</v>
      </c>
      <c r="AH506" s="81">
        <v>0</v>
      </c>
      <c r="AI506" s="82">
        <v>5</v>
      </c>
      <c r="AJ506" s="24">
        <v>0</v>
      </c>
      <c r="AK506" s="81">
        <v>0</v>
      </c>
      <c r="AL506" s="82">
        <v>3</v>
      </c>
    </row>
    <row r="507" spans="2:38" ht="12.75">
      <c r="B507" s="6" t="s">
        <v>368</v>
      </c>
      <c r="C507" s="24">
        <v>0</v>
      </c>
      <c r="D507" s="81">
        <v>0</v>
      </c>
      <c r="E507" s="82">
        <v>6</v>
      </c>
      <c r="F507" s="24">
        <v>0</v>
      </c>
      <c r="G507" s="81">
        <v>0</v>
      </c>
      <c r="H507" s="82">
        <v>1</v>
      </c>
      <c r="I507" s="24">
        <v>0</v>
      </c>
      <c r="J507" s="81">
        <v>0</v>
      </c>
      <c r="K507" s="82">
        <v>0</v>
      </c>
      <c r="L507" s="24">
        <v>0</v>
      </c>
      <c r="M507" s="81">
        <v>0</v>
      </c>
      <c r="N507" s="82">
        <v>0</v>
      </c>
      <c r="O507" s="24">
        <v>0</v>
      </c>
      <c r="P507" s="81">
        <v>0</v>
      </c>
      <c r="Q507" s="82">
        <v>2</v>
      </c>
      <c r="R507" s="24">
        <v>0</v>
      </c>
      <c r="S507" s="81">
        <v>0</v>
      </c>
      <c r="T507" s="82">
        <v>6</v>
      </c>
      <c r="U507" s="24">
        <v>0</v>
      </c>
      <c r="V507" s="81">
        <v>0</v>
      </c>
      <c r="W507" s="82">
        <v>19</v>
      </c>
      <c r="X507" s="24">
        <v>0</v>
      </c>
      <c r="Y507" s="81">
        <v>0</v>
      </c>
      <c r="Z507" s="82">
        <v>8</v>
      </c>
      <c r="AA507" s="24">
        <v>1</v>
      </c>
      <c r="AB507" s="81">
        <v>0</v>
      </c>
      <c r="AC507" s="82">
        <v>2</v>
      </c>
      <c r="AD507" s="24">
        <v>0</v>
      </c>
      <c r="AE507" s="81">
        <v>0</v>
      </c>
      <c r="AF507" s="82">
        <v>0</v>
      </c>
      <c r="AG507" s="24">
        <v>0</v>
      </c>
      <c r="AH507" s="81">
        <v>0</v>
      </c>
      <c r="AI507" s="82">
        <v>0</v>
      </c>
      <c r="AJ507" s="24">
        <v>0</v>
      </c>
      <c r="AK507" s="81">
        <v>0</v>
      </c>
      <c r="AL507" s="82">
        <v>0</v>
      </c>
    </row>
    <row r="508" spans="2:38" ht="12.75">
      <c r="B508" s="6" t="s">
        <v>369</v>
      </c>
      <c r="C508" s="24">
        <v>2</v>
      </c>
      <c r="D508" s="81">
        <v>1</v>
      </c>
      <c r="E508" s="82">
        <v>2</v>
      </c>
      <c r="F508" s="24">
        <v>0</v>
      </c>
      <c r="G508" s="81">
        <v>0</v>
      </c>
      <c r="H508" s="82">
        <v>0</v>
      </c>
      <c r="I508" s="24">
        <v>0</v>
      </c>
      <c r="J508" s="81">
        <v>0</v>
      </c>
      <c r="K508" s="82">
        <v>4</v>
      </c>
      <c r="L508" s="24">
        <v>0</v>
      </c>
      <c r="M508" s="81">
        <v>0</v>
      </c>
      <c r="N508" s="82">
        <v>6</v>
      </c>
      <c r="O508" s="24">
        <v>0</v>
      </c>
      <c r="P508" s="81">
        <v>0</v>
      </c>
      <c r="Q508" s="82">
        <v>1</v>
      </c>
      <c r="R508" s="24">
        <v>1</v>
      </c>
      <c r="S508" s="81">
        <v>0</v>
      </c>
      <c r="T508" s="82">
        <v>12</v>
      </c>
      <c r="U508" s="24">
        <v>2</v>
      </c>
      <c r="V508" s="81">
        <v>0</v>
      </c>
      <c r="W508" s="82">
        <v>26</v>
      </c>
      <c r="X508" s="24">
        <v>0</v>
      </c>
      <c r="Y508" s="81">
        <v>0</v>
      </c>
      <c r="Z508" s="82">
        <v>9</v>
      </c>
      <c r="AA508" s="24">
        <v>0</v>
      </c>
      <c r="AB508" s="81">
        <v>0</v>
      </c>
      <c r="AC508" s="82">
        <v>2</v>
      </c>
      <c r="AD508" s="24">
        <v>0</v>
      </c>
      <c r="AE508" s="81">
        <v>0</v>
      </c>
      <c r="AF508" s="82">
        <v>2</v>
      </c>
      <c r="AG508" s="24">
        <v>1</v>
      </c>
      <c r="AH508" s="81">
        <v>0</v>
      </c>
      <c r="AI508" s="82">
        <v>2</v>
      </c>
      <c r="AJ508" s="24">
        <v>0</v>
      </c>
      <c r="AK508" s="81">
        <v>0</v>
      </c>
      <c r="AL508" s="82">
        <v>0</v>
      </c>
    </row>
    <row r="509" spans="2:38" ht="12.75">
      <c r="B509" s="6" t="s">
        <v>370</v>
      </c>
      <c r="C509" s="24">
        <v>0</v>
      </c>
      <c r="D509" s="81">
        <v>0</v>
      </c>
      <c r="E509" s="82">
        <v>1</v>
      </c>
      <c r="F509" s="24">
        <v>0</v>
      </c>
      <c r="G509" s="81">
        <v>0</v>
      </c>
      <c r="H509" s="82">
        <v>1</v>
      </c>
      <c r="I509" s="24">
        <v>0</v>
      </c>
      <c r="J509" s="81">
        <v>0</v>
      </c>
      <c r="K509" s="82">
        <v>1</v>
      </c>
      <c r="L509" s="24">
        <v>0</v>
      </c>
      <c r="M509" s="81">
        <v>0</v>
      </c>
      <c r="N509" s="82">
        <v>3</v>
      </c>
      <c r="O509" s="24">
        <v>0</v>
      </c>
      <c r="P509" s="81">
        <v>0</v>
      </c>
      <c r="Q509" s="82">
        <v>2</v>
      </c>
      <c r="R509" s="24">
        <v>0</v>
      </c>
      <c r="S509" s="81">
        <v>0</v>
      </c>
      <c r="T509" s="82">
        <v>0</v>
      </c>
      <c r="U509" s="24">
        <v>0</v>
      </c>
      <c r="V509" s="81">
        <v>0</v>
      </c>
      <c r="W509" s="82">
        <v>0</v>
      </c>
      <c r="X509" s="24">
        <v>0</v>
      </c>
      <c r="Y509" s="81">
        <v>0</v>
      </c>
      <c r="Z509" s="82">
        <v>0</v>
      </c>
      <c r="AA509" s="24">
        <v>0</v>
      </c>
      <c r="AB509" s="81">
        <v>0</v>
      </c>
      <c r="AC509" s="82">
        <v>0</v>
      </c>
      <c r="AD509" s="24">
        <v>0</v>
      </c>
      <c r="AE509" s="81">
        <v>0</v>
      </c>
      <c r="AF509" s="82">
        <v>0</v>
      </c>
      <c r="AG509" s="24">
        <v>0</v>
      </c>
      <c r="AH509" s="81">
        <v>0</v>
      </c>
      <c r="AI509" s="82">
        <v>0</v>
      </c>
      <c r="AJ509" s="24">
        <v>0</v>
      </c>
      <c r="AK509" s="81">
        <v>0</v>
      </c>
      <c r="AL509" s="82">
        <v>0</v>
      </c>
    </row>
    <row r="510" spans="2:38" ht="12.75">
      <c r="B510" s="6" t="s">
        <v>371</v>
      </c>
      <c r="C510" s="24">
        <v>9</v>
      </c>
      <c r="D510" s="81">
        <v>8</v>
      </c>
      <c r="E510" s="82">
        <v>369</v>
      </c>
      <c r="F510" s="24">
        <v>3</v>
      </c>
      <c r="G510" s="81">
        <v>2</v>
      </c>
      <c r="H510" s="82">
        <v>335</v>
      </c>
      <c r="I510" s="24">
        <v>3</v>
      </c>
      <c r="J510" s="81">
        <v>1</v>
      </c>
      <c r="K510" s="82">
        <v>322</v>
      </c>
      <c r="L510" s="24">
        <v>1</v>
      </c>
      <c r="M510" s="81">
        <v>1</v>
      </c>
      <c r="N510" s="82">
        <v>247</v>
      </c>
      <c r="O510" s="24">
        <v>7</v>
      </c>
      <c r="P510" s="81">
        <v>6</v>
      </c>
      <c r="Q510" s="82">
        <v>185</v>
      </c>
      <c r="R510" s="24">
        <v>0</v>
      </c>
      <c r="S510" s="81">
        <v>0</v>
      </c>
      <c r="T510" s="82">
        <v>0</v>
      </c>
      <c r="U510" s="24">
        <v>0</v>
      </c>
      <c r="V510" s="81">
        <v>0</v>
      </c>
      <c r="W510" s="82">
        <v>0</v>
      </c>
      <c r="X510" s="24">
        <v>0</v>
      </c>
      <c r="Y510" s="81">
        <v>0</v>
      </c>
      <c r="Z510" s="82">
        <v>0</v>
      </c>
      <c r="AA510" s="24">
        <v>0</v>
      </c>
      <c r="AB510" s="81">
        <v>0</v>
      </c>
      <c r="AC510" s="82">
        <v>0</v>
      </c>
      <c r="AD510" s="24">
        <v>0</v>
      </c>
      <c r="AE510" s="81">
        <v>0</v>
      </c>
      <c r="AF510" s="82">
        <v>0</v>
      </c>
      <c r="AG510" s="24">
        <v>0</v>
      </c>
      <c r="AH510" s="81">
        <v>0</v>
      </c>
      <c r="AI510" s="82">
        <v>0</v>
      </c>
      <c r="AJ510" s="24">
        <v>0</v>
      </c>
      <c r="AK510" s="81">
        <v>0</v>
      </c>
      <c r="AL510" s="82">
        <v>0</v>
      </c>
    </row>
    <row r="511" spans="2:38" ht="12.75">
      <c r="B511" s="6" t="s">
        <v>372</v>
      </c>
      <c r="C511" s="24">
        <v>0</v>
      </c>
      <c r="D511" s="81">
        <v>0</v>
      </c>
      <c r="E511" s="82">
        <v>0</v>
      </c>
      <c r="F511" s="24">
        <v>0</v>
      </c>
      <c r="G511" s="81">
        <v>0</v>
      </c>
      <c r="H511" s="82">
        <v>0</v>
      </c>
      <c r="I511" s="24">
        <v>0</v>
      </c>
      <c r="J511" s="81">
        <v>0</v>
      </c>
      <c r="K511" s="82">
        <v>0</v>
      </c>
      <c r="L511" s="24">
        <v>0</v>
      </c>
      <c r="M511" s="81">
        <v>0</v>
      </c>
      <c r="N511" s="82">
        <v>0</v>
      </c>
      <c r="O511" s="24">
        <v>0</v>
      </c>
      <c r="P511" s="81">
        <v>0</v>
      </c>
      <c r="Q511" s="82">
        <v>0</v>
      </c>
      <c r="R511" s="24">
        <v>0</v>
      </c>
      <c r="S511" s="81">
        <v>0</v>
      </c>
      <c r="T511" s="82">
        <v>0</v>
      </c>
      <c r="U511" s="24">
        <v>0</v>
      </c>
      <c r="V511" s="81">
        <v>0</v>
      </c>
      <c r="W511" s="82">
        <v>0</v>
      </c>
      <c r="X511" s="24">
        <v>0</v>
      </c>
      <c r="Y511" s="81">
        <v>0</v>
      </c>
      <c r="Z511" s="82">
        <v>0</v>
      </c>
      <c r="AA511" s="24">
        <v>0</v>
      </c>
      <c r="AB511" s="81">
        <v>0</v>
      </c>
      <c r="AC511" s="82">
        <v>0</v>
      </c>
      <c r="AD511" s="24">
        <v>0</v>
      </c>
      <c r="AE511" s="81">
        <v>0</v>
      </c>
      <c r="AF511" s="82">
        <v>0</v>
      </c>
      <c r="AG511" s="24">
        <v>0</v>
      </c>
      <c r="AH511" s="81">
        <v>0</v>
      </c>
      <c r="AI511" s="82">
        <v>0</v>
      </c>
      <c r="AJ511" s="24">
        <v>0</v>
      </c>
      <c r="AK511" s="81">
        <v>0</v>
      </c>
      <c r="AL511" s="82">
        <v>0</v>
      </c>
    </row>
    <row r="512" spans="2:38" ht="12.75">
      <c r="B512" s="6" t="s">
        <v>373</v>
      </c>
      <c r="C512" s="24">
        <v>0</v>
      </c>
      <c r="D512" s="81">
        <v>0</v>
      </c>
      <c r="E512" s="82">
        <v>4</v>
      </c>
      <c r="F512" s="24">
        <v>1</v>
      </c>
      <c r="G512" s="81">
        <v>1</v>
      </c>
      <c r="H512" s="82">
        <v>13</v>
      </c>
      <c r="I512" s="24">
        <v>0</v>
      </c>
      <c r="J512" s="81">
        <v>0</v>
      </c>
      <c r="K512" s="82">
        <v>13</v>
      </c>
      <c r="L512" s="24">
        <v>0</v>
      </c>
      <c r="M512" s="81">
        <v>0</v>
      </c>
      <c r="N512" s="82">
        <v>8</v>
      </c>
      <c r="O512" s="24">
        <v>0</v>
      </c>
      <c r="P512" s="81">
        <v>0</v>
      </c>
      <c r="Q512" s="82">
        <v>8</v>
      </c>
      <c r="R512" s="24">
        <v>0</v>
      </c>
      <c r="S512" s="81">
        <v>0</v>
      </c>
      <c r="T512" s="82">
        <v>4</v>
      </c>
      <c r="U512" s="24">
        <v>0</v>
      </c>
      <c r="V512" s="81">
        <v>0</v>
      </c>
      <c r="W512" s="82">
        <v>20</v>
      </c>
      <c r="X512" s="24">
        <v>1</v>
      </c>
      <c r="Y512" s="81">
        <v>0</v>
      </c>
      <c r="Z512" s="82">
        <v>7</v>
      </c>
      <c r="AA512" s="24">
        <v>2</v>
      </c>
      <c r="AB512" s="81">
        <v>0</v>
      </c>
      <c r="AC512" s="82">
        <v>6</v>
      </c>
      <c r="AD512" s="24">
        <v>2</v>
      </c>
      <c r="AE512" s="81">
        <v>0</v>
      </c>
      <c r="AF512" s="82">
        <v>8</v>
      </c>
      <c r="AG512" s="24">
        <v>0</v>
      </c>
      <c r="AH512" s="81">
        <v>0</v>
      </c>
      <c r="AI512" s="82">
        <v>13</v>
      </c>
      <c r="AJ512" s="24">
        <v>2</v>
      </c>
      <c r="AK512" s="81">
        <v>0</v>
      </c>
      <c r="AL512" s="82">
        <v>1</v>
      </c>
    </row>
    <row r="513" spans="2:38" ht="12.75">
      <c r="B513" s="6" t="s">
        <v>374</v>
      </c>
      <c r="C513" s="24">
        <v>0</v>
      </c>
      <c r="D513" s="81">
        <v>0</v>
      </c>
      <c r="E513" s="82">
        <v>52</v>
      </c>
      <c r="F513" s="24">
        <v>1</v>
      </c>
      <c r="G513" s="81">
        <v>0</v>
      </c>
      <c r="H513" s="82">
        <v>39</v>
      </c>
      <c r="I513" s="24">
        <v>0</v>
      </c>
      <c r="J513" s="81">
        <v>0</v>
      </c>
      <c r="K513" s="82">
        <v>31</v>
      </c>
      <c r="L513" s="24">
        <v>0</v>
      </c>
      <c r="M513" s="81">
        <v>0</v>
      </c>
      <c r="N513" s="82">
        <v>62</v>
      </c>
      <c r="O513" s="24">
        <v>0</v>
      </c>
      <c r="P513" s="81">
        <v>0</v>
      </c>
      <c r="Q513" s="82">
        <v>70</v>
      </c>
      <c r="R513" s="24">
        <v>0</v>
      </c>
      <c r="S513" s="81">
        <v>0</v>
      </c>
      <c r="T513" s="82">
        <v>83</v>
      </c>
      <c r="U513" s="24">
        <v>0</v>
      </c>
      <c r="V513" s="81">
        <v>0</v>
      </c>
      <c r="W513" s="82">
        <v>95</v>
      </c>
      <c r="X513" s="24">
        <v>2</v>
      </c>
      <c r="Y513" s="81">
        <v>0</v>
      </c>
      <c r="Z513" s="82">
        <v>37</v>
      </c>
      <c r="AA513" s="24">
        <v>0</v>
      </c>
      <c r="AB513" s="81">
        <v>0</v>
      </c>
      <c r="AC513" s="82">
        <v>26</v>
      </c>
      <c r="AD513" s="24">
        <v>1</v>
      </c>
      <c r="AE513" s="81">
        <v>0</v>
      </c>
      <c r="AF513" s="82">
        <v>27</v>
      </c>
      <c r="AG513" s="24">
        <v>0</v>
      </c>
      <c r="AH513" s="81">
        <v>0</v>
      </c>
      <c r="AI513" s="82">
        <v>17</v>
      </c>
      <c r="AJ513" s="24">
        <v>1</v>
      </c>
      <c r="AK513" s="81">
        <v>0</v>
      </c>
      <c r="AL513" s="82">
        <v>31</v>
      </c>
    </row>
    <row r="514" spans="2:38" ht="12.75">
      <c r="B514" s="6" t="s">
        <v>375</v>
      </c>
      <c r="C514" s="24">
        <v>1</v>
      </c>
      <c r="D514" s="81">
        <v>2</v>
      </c>
      <c r="E514" s="82">
        <v>4</v>
      </c>
      <c r="F514" s="24">
        <v>0</v>
      </c>
      <c r="G514" s="81">
        <v>0</v>
      </c>
      <c r="H514" s="82">
        <v>4</v>
      </c>
      <c r="I514" s="24">
        <v>0</v>
      </c>
      <c r="J514" s="81">
        <v>0</v>
      </c>
      <c r="K514" s="82">
        <v>9</v>
      </c>
      <c r="L514" s="24">
        <v>0</v>
      </c>
      <c r="M514" s="81">
        <v>0</v>
      </c>
      <c r="N514" s="82">
        <v>7</v>
      </c>
      <c r="O514" s="24">
        <v>0</v>
      </c>
      <c r="P514" s="81">
        <v>0</v>
      </c>
      <c r="Q514" s="82">
        <v>8</v>
      </c>
      <c r="R514" s="24">
        <v>0</v>
      </c>
      <c r="S514" s="81">
        <v>0</v>
      </c>
      <c r="T514" s="82">
        <v>21</v>
      </c>
      <c r="U514" s="24">
        <v>0</v>
      </c>
      <c r="V514" s="81">
        <v>0</v>
      </c>
      <c r="W514" s="82">
        <v>56</v>
      </c>
      <c r="X514" s="24">
        <v>1</v>
      </c>
      <c r="Y514" s="81">
        <v>1</v>
      </c>
      <c r="Z514" s="82">
        <v>20</v>
      </c>
      <c r="AA514" s="24">
        <v>0</v>
      </c>
      <c r="AB514" s="81">
        <v>0</v>
      </c>
      <c r="AC514" s="82">
        <v>9</v>
      </c>
      <c r="AD514" s="24">
        <v>0</v>
      </c>
      <c r="AE514" s="81">
        <v>0</v>
      </c>
      <c r="AF514" s="82">
        <v>6</v>
      </c>
      <c r="AG514" s="24">
        <v>0</v>
      </c>
      <c r="AH514" s="81">
        <v>0</v>
      </c>
      <c r="AI514" s="82">
        <v>9</v>
      </c>
      <c r="AJ514" s="24">
        <v>0</v>
      </c>
      <c r="AK514" s="81">
        <v>0</v>
      </c>
      <c r="AL514" s="82">
        <v>9</v>
      </c>
    </row>
    <row r="515" spans="2:38" ht="12.75">
      <c r="B515" s="6" t="s">
        <v>376</v>
      </c>
      <c r="C515" s="24">
        <v>5</v>
      </c>
      <c r="D515" s="81">
        <v>2</v>
      </c>
      <c r="E515" s="82">
        <v>105</v>
      </c>
      <c r="F515" s="24">
        <v>0</v>
      </c>
      <c r="G515" s="81">
        <v>0</v>
      </c>
      <c r="H515" s="82">
        <v>72</v>
      </c>
      <c r="I515" s="24">
        <v>4</v>
      </c>
      <c r="J515" s="81">
        <v>1</v>
      </c>
      <c r="K515" s="82">
        <v>87</v>
      </c>
      <c r="L515" s="24">
        <v>2</v>
      </c>
      <c r="M515" s="81">
        <v>0</v>
      </c>
      <c r="N515" s="82">
        <v>78</v>
      </c>
      <c r="O515" s="24">
        <v>1</v>
      </c>
      <c r="P515" s="81">
        <v>1</v>
      </c>
      <c r="Q515" s="82">
        <v>83</v>
      </c>
      <c r="R515" s="24">
        <v>2</v>
      </c>
      <c r="S515" s="81">
        <v>2</v>
      </c>
      <c r="T515" s="82">
        <v>120</v>
      </c>
      <c r="U515" s="24">
        <v>1</v>
      </c>
      <c r="V515" s="81">
        <v>0</v>
      </c>
      <c r="W515" s="82">
        <v>162</v>
      </c>
      <c r="X515" s="24">
        <v>1</v>
      </c>
      <c r="Y515" s="81">
        <v>2</v>
      </c>
      <c r="Z515" s="82">
        <v>104</v>
      </c>
      <c r="AA515" s="24">
        <v>0</v>
      </c>
      <c r="AB515" s="81">
        <v>0</v>
      </c>
      <c r="AC515" s="82">
        <v>72</v>
      </c>
      <c r="AD515" s="24">
        <v>1</v>
      </c>
      <c r="AE515" s="81">
        <v>0</v>
      </c>
      <c r="AF515" s="82">
        <v>67</v>
      </c>
      <c r="AG515" s="24">
        <v>4</v>
      </c>
      <c r="AH515" s="81">
        <v>1</v>
      </c>
      <c r="AI515" s="82">
        <v>50</v>
      </c>
      <c r="AJ515" s="24">
        <v>1</v>
      </c>
      <c r="AK515" s="81">
        <v>0</v>
      </c>
      <c r="AL515" s="82">
        <v>47</v>
      </c>
    </row>
    <row r="516" spans="2:38" ht="13.5" thickBot="1">
      <c r="B516" s="7" t="s">
        <v>377</v>
      </c>
      <c r="C516" s="109">
        <v>0</v>
      </c>
      <c r="D516" s="93">
        <v>0</v>
      </c>
      <c r="E516" s="94">
        <v>13</v>
      </c>
      <c r="F516" s="109">
        <v>0</v>
      </c>
      <c r="G516" s="93">
        <v>0</v>
      </c>
      <c r="H516" s="94">
        <v>17</v>
      </c>
      <c r="I516" s="109">
        <v>0</v>
      </c>
      <c r="J516" s="93">
        <v>0</v>
      </c>
      <c r="K516" s="94">
        <v>7</v>
      </c>
      <c r="L516" s="109">
        <v>0</v>
      </c>
      <c r="M516" s="93">
        <v>0</v>
      </c>
      <c r="N516" s="94">
        <v>15</v>
      </c>
      <c r="O516" s="109">
        <v>0</v>
      </c>
      <c r="P516" s="93">
        <v>0</v>
      </c>
      <c r="Q516" s="94">
        <v>9</v>
      </c>
      <c r="R516" s="109">
        <v>0</v>
      </c>
      <c r="S516" s="93">
        <v>0</v>
      </c>
      <c r="T516" s="94">
        <v>12</v>
      </c>
      <c r="U516" s="109">
        <v>0</v>
      </c>
      <c r="V516" s="93">
        <v>0</v>
      </c>
      <c r="W516" s="94">
        <v>18</v>
      </c>
      <c r="X516" s="109">
        <v>0</v>
      </c>
      <c r="Y516" s="93">
        <v>0</v>
      </c>
      <c r="Z516" s="94">
        <v>7</v>
      </c>
      <c r="AA516" s="109">
        <v>0</v>
      </c>
      <c r="AB516" s="93">
        <v>0</v>
      </c>
      <c r="AC516" s="94">
        <v>7</v>
      </c>
      <c r="AD516" s="109">
        <v>0</v>
      </c>
      <c r="AE516" s="93">
        <v>0</v>
      </c>
      <c r="AF516" s="94">
        <v>9</v>
      </c>
      <c r="AG516" s="109">
        <v>0</v>
      </c>
      <c r="AH516" s="93">
        <v>0</v>
      </c>
      <c r="AI516" s="94">
        <v>14</v>
      </c>
      <c r="AJ516" s="109">
        <v>1</v>
      </c>
      <c r="AK516" s="93">
        <v>0</v>
      </c>
      <c r="AL516" s="94">
        <v>8</v>
      </c>
    </row>
    <row r="517" spans="2:38" ht="13.5" thickBot="1">
      <c r="B517" s="110" t="s">
        <v>0</v>
      </c>
      <c r="C517" s="111">
        <f aca="true" t="shared" si="90" ref="C517:H517">SUM(C504:C516)</f>
        <v>18</v>
      </c>
      <c r="D517" s="111">
        <f t="shared" si="90"/>
        <v>13</v>
      </c>
      <c r="E517" s="111">
        <f t="shared" si="90"/>
        <v>569</v>
      </c>
      <c r="F517" s="111">
        <f t="shared" si="90"/>
        <v>5</v>
      </c>
      <c r="G517" s="111">
        <f t="shared" si="90"/>
        <v>3</v>
      </c>
      <c r="H517" s="111">
        <f t="shared" si="90"/>
        <v>491</v>
      </c>
      <c r="I517" s="111">
        <f aca="true" t="shared" si="91" ref="I517:N517">SUM(I504:I516)</f>
        <v>8</v>
      </c>
      <c r="J517" s="111">
        <f t="shared" si="91"/>
        <v>2</v>
      </c>
      <c r="K517" s="111">
        <f t="shared" si="91"/>
        <v>482</v>
      </c>
      <c r="L517" s="111">
        <f t="shared" si="91"/>
        <v>3</v>
      </c>
      <c r="M517" s="111">
        <f t="shared" si="91"/>
        <v>1</v>
      </c>
      <c r="N517" s="111">
        <f t="shared" si="91"/>
        <v>431</v>
      </c>
      <c r="O517" s="111">
        <f aca="true" t="shared" si="92" ref="O517:T517">SUM(O504:O516)</f>
        <v>9</v>
      </c>
      <c r="P517" s="111">
        <f t="shared" si="92"/>
        <v>7</v>
      </c>
      <c r="Q517" s="111">
        <f t="shared" si="92"/>
        <v>374</v>
      </c>
      <c r="R517" s="111">
        <f t="shared" si="92"/>
        <v>3</v>
      </c>
      <c r="S517" s="111">
        <f t="shared" si="92"/>
        <v>2</v>
      </c>
      <c r="T517" s="111">
        <f t="shared" si="92"/>
        <v>266</v>
      </c>
      <c r="U517" s="111">
        <f aca="true" t="shared" si="93" ref="U517:Z517">SUM(U504:U516)</f>
        <v>4</v>
      </c>
      <c r="V517" s="111">
        <f t="shared" si="93"/>
        <v>1</v>
      </c>
      <c r="W517" s="111">
        <f t="shared" si="93"/>
        <v>412</v>
      </c>
      <c r="X517" s="111">
        <f t="shared" si="93"/>
        <v>5</v>
      </c>
      <c r="Y517" s="111">
        <f t="shared" si="93"/>
        <v>3</v>
      </c>
      <c r="Z517" s="111">
        <f t="shared" si="93"/>
        <v>201</v>
      </c>
      <c r="AA517" s="111">
        <f aca="true" t="shared" si="94" ref="AA517:AF517">SUM(AA504:AA516)</f>
        <v>4</v>
      </c>
      <c r="AB517" s="111">
        <f t="shared" si="94"/>
        <v>0</v>
      </c>
      <c r="AC517" s="111">
        <f t="shared" si="94"/>
        <v>125</v>
      </c>
      <c r="AD517" s="111">
        <f t="shared" si="94"/>
        <v>4</v>
      </c>
      <c r="AE517" s="111">
        <f t="shared" si="94"/>
        <v>0</v>
      </c>
      <c r="AF517" s="111">
        <f t="shared" si="94"/>
        <v>123</v>
      </c>
      <c r="AG517" s="111">
        <f aca="true" t="shared" si="95" ref="AG517:AL517">SUM(AG504:AG516)</f>
        <v>6</v>
      </c>
      <c r="AH517" s="111">
        <f t="shared" si="95"/>
        <v>1</v>
      </c>
      <c r="AI517" s="111">
        <f t="shared" si="95"/>
        <v>110</v>
      </c>
      <c r="AJ517" s="111">
        <f t="shared" si="95"/>
        <v>5</v>
      </c>
      <c r="AK517" s="111">
        <f t="shared" si="95"/>
        <v>0</v>
      </c>
      <c r="AL517" s="111">
        <f t="shared" si="95"/>
        <v>114</v>
      </c>
    </row>
    <row r="519" spans="2:5" ht="12.75">
      <c r="B519" s="315"/>
      <c r="C519" s="315"/>
      <c r="D519" s="315"/>
      <c r="E519" s="315"/>
    </row>
    <row r="521" spans="2:5" ht="12.75">
      <c r="B521" s="284" t="s">
        <v>123</v>
      </c>
      <c r="C521" s="284"/>
      <c r="D521" s="284"/>
      <c r="E521" s="284"/>
    </row>
    <row r="522" spans="2:5" ht="12.75">
      <c r="B522" s="145"/>
      <c r="C522" s="145"/>
      <c r="D522" s="145"/>
      <c r="E522" s="145"/>
    </row>
    <row r="523" spans="2:5" ht="12.75">
      <c r="B523" s="284" t="s">
        <v>69</v>
      </c>
      <c r="C523" s="284"/>
      <c r="D523" s="284"/>
      <c r="E523" s="284"/>
    </row>
    <row r="524" spans="2:5" ht="12.75">
      <c r="B524" s="145"/>
      <c r="C524" s="145"/>
      <c r="D524" s="145"/>
      <c r="E524" s="145"/>
    </row>
    <row r="525" spans="2:5" ht="12.75">
      <c r="B525" s="284" t="s">
        <v>117</v>
      </c>
      <c r="C525" s="284"/>
      <c r="D525" s="284"/>
      <c r="E525" s="284"/>
    </row>
    <row r="526" spans="2:5" ht="12.75">
      <c r="B526" s="145"/>
      <c r="C526" s="145"/>
      <c r="D526" s="145"/>
      <c r="E526" s="145"/>
    </row>
    <row r="527" spans="2:5" ht="12.75">
      <c r="B527" s="284">
        <v>2015</v>
      </c>
      <c r="C527" s="284"/>
      <c r="D527" s="284"/>
      <c r="E527" s="284"/>
    </row>
    <row r="528" spans="2:5" ht="13.5" thickBot="1">
      <c r="B528" s="1"/>
      <c r="C528" s="1"/>
      <c r="D528" s="1"/>
      <c r="E528" s="1"/>
    </row>
    <row r="529" spans="2:38" ht="13.5" customHeight="1" thickBot="1">
      <c r="B529" s="286" t="s">
        <v>439</v>
      </c>
      <c r="C529" s="289" t="s">
        <v>7</v>
      </c>
      <c r="D529" s="293"/>
      <c r="E529" s="294"/>
      <c r="F529" s="292" t="s">
        <v>493</v>
      </c>
      <c r="G529" s="293"/>
      <c r="H529" s="294"/>
      <c r="I529" s="292" t="s">
        <v>497</v>
      </c>
      <c r="J529" s="293"/>
      <c r="K529" s="294"/>
      <c r="L529" s="292" t="s">
        <v>499</v>
      </c>
      <c r="M529" s="293"/>
      <c r="N529" s="294"/>
      <c r="O529" s="292" t="s">
        <v>503</v>
      </c>
      <c r="P529" s="293"/>
      <c r="Q529" s="294"/>
      <c r="R529" s="292" t="s">
        <v>505</v>
      </c>
      <c r="S529" s="293"/>
      <c r="T529" s="294"/>
      <c r="U529" s="292" t="s">
        <v>507</v>
      </c>
      <c r="V529" s="293"/>
      <c r="W529" s="294"/>
      <c r="X529" s="292" t="s">
        <v>512</v>
      </c>
      <c r="Y529" s="293"/>
      <c r="Z529" s="294"/>
      <c r="AA529" s="292" t="s">
        <v>515</v>
      </c>
      <c r="AB529" s="293"/>
      <c r="AC529" s="294"/>
      <c r="AD529" s="292" t="s">
        <v>516</v>
      </c>
      <c r="AE529" s="293"/>
      <c r="AF529" s="294"/>
      <c r="AG529" s="292" t="s">
        <v>522</v>
      </c>
      <c r="AH529" s="293"/>
      <c r="AI529" s="294"/>
      <c r="AJ529" s="292" t="s">
        <v>526</v>
      </c>
      <c r="AK529" s="293"/>
      <c r="AL529" s="294"/>
    </row>
    <row r="530" spans="2:38" ht="12.75" customHeight="1">
      <c r="B530" s="316"/>
      <c r="C530" s="295" t="s">
        <v>97</v>
      </c>
      <c r="D530" s="301" t="s">
        <v>98</v>
      </c>
      <c r="E530" s="298"/>
      <c r="F530" s="295" t="s">
        <v>97</v>
      </c>
      <c r="G530" s="301" t="s">
        <v>98</v>
      </c>
      <c r="H530" s="298"/>
      <c r="I530" s="295" t="s">
        <v>97</v>
      </c>
      <c r="J530" s="301" t="s">
        <v>98</v>
      </c>
      <c r="K530" s="298"/>
      <c r="L530" s="295" t="s">
        <v>97</v>
      </c>
      <c r="M530" s="301" t="s">
        <v>98</v>
      </c>
      <c r="N530" s="298"/>
      <c r="O530" s="295" t="s">
        <v>97</v>
      </c>
      <c r="P530" s="301" t="s">
        <v>98</v>
      </c>
      <c r="Q530" s="298"/>
      <c r="R530" s="295" t="s">
        <v>97</v>
      </c>
      <c r="S530" s="301" t="s">
        <v>98</v>
      </c>
      <c r="T530" s="298"/>
      <c r="U530" s="295" t="s">
        <v>97</v>
      </c>
      <c r="V530" s="301" t="s">
        <v>98</v>
      </c>
      <c r="W530" s="298"/>
      <c r="X530" s="295" t="s">
        <v>97</v>
      </c>
      <c r="Y530" s="301" t="s">
        <v>98</v>
      </c>
      <c r="Z530" s="298"/>
      <c r="AA530" s="295" t="s">
        <v>97</v>
      </c>
      <c r="AB530" s="301" t="s">
        <v>98</v>
      </c>
      <c r="AC530" s="298"/>
      <c r="AD530" s="295" t="s">
        <v>97</v>
      </c>
      <c r="AE530" s="301" t="s">
        <v>98</v>
      </c>
      <c r="AF530" s="298"/>
      <c r="AG530" s="295" t="s">
        <v>97</v>
      </c>
      <c r="AH530" s="301" t="s">
        <v>98</v>
      </c>
      <c r="AI530" s="298"/>
      <c r="AJ530" s="295" t="s">
        <v>97</v>
      </c>
      <c r="AK530" s="301" t="s">
        <v>98</v>
      </c>
      <c r="AL530" s="298"/>
    </row>
    <row r="531" spans="2:38" ht="13.5" thickBot="1">
      <c r="B531" s="317"/>
      <c r="C531" s="296"/>
      <c r="D531" s="302"/>
      <c r="E531" s="300"/>
      <c r="F531" s="296"/>
      <c r="G531" s="302"/>
      <c r="H531" s="300"/>
      <c r="I531" s="296"/>
      <c r="J531" s="302"/>
      <c r="K531" s="300"/>
      <c r="L531" s="296"/>
      <c r="M531" s="302"/>
      <c r="N531" s="300"/>
      <c r="O531" s="296"/>
      <c r="P531" s="302"/>
      <c r="Q531" s="300"/>
      <c r="R531" s="296"/>
      <c r="S531" s="302"/>
      <c r="T531" s="300"/>
      <c r="U531" s="296"/>
      <c r="V531" s="302"/>
      <c r="W531" s="300"/>
      <c r="X531" s="296"/>
      <c r="Y531" s="302"/>
      <c r="Z531" s="300"/>
      <c r="AA531" s="296"/>
      <c r="AB531" s="302"/>
      <c r="AC531" s="300"/>
      <c r="AD531" s="296"/>
      <c r="AE531" s="302"/>
      <c r="AF531" s="300"/>
      <c r="AG531" s="296"/>
      <c r="AH531" s="302"/>
      <c r="AI531" s="300"/>
      <c r="AJ531" s="296"/>
      <c r="AK531" s="302"/>
      <c r="AL531" s="300"/>
    </row>
    <row r="532" spans="2:38" ht="26.25" thickBot="1">
      <c r="B532" s="318"/>
      <c r="C532" s="115" t="s">
        <v>99</v>
      </c>
      <c r="D532" s="116" t="s">
        <v>100</v>
      </c>
      <c r="E532" s="117" t="s">
        <v>101</v>
      </c>
      <c r="F532" s="115" t="s">
        <v>99</v>
      </c>
      <c r="G532" s="116" t="s">
        <v>100</v>
      </c>
      <c r="H532" s="117" t="s">
        <v>101</v>
      </c>
      <c r="I532" s="115" t="s">
        <v>99</v>
      </c>
      <c r="J532" s="116" t="s">
        <v>100</v>
      </c>
      <c r="K532" s="117" t="s">
        <v>101</v>
      </c>
      <c r="L532" s="115" t="s">
        <v>99</v>
      </c>
      <c r="M532" s="116" t="s">
        <v>100</v>
      </c>
      <c r="N532" s="117" t="s">
        <v>101</v>
      </c>
      <c r="O532" s="115" t="s">
        <v>99</v>
      </c>
      <c r="P532" s="116" t="s">
        <v>100</v>
      </c>
      <c r="Q532" s="117" t="s">
        <v>101</v>
      </c>
      <c r="R532" s="115" t="s">
        <v>99</v>
      </c>
      <c r="S532" s="116" t="s">
        <v>100</v>
      </c>
      <c r="T532" s="117" t="s">
        <v>101</v>
      </c>
      <c r="U532" s="115" t="s">
        <v>99</v>
      </c>
      <c r="V532" s="116" t="s">
        <v>100</v>
      </c>
      <c r="W532" s="117" t="s">
        <v>101</v>
      </c>
      <c r="X532" s="115" t="s">
        <v>99</v>
      </c>
      <c r="Y532" s="116" t="s">
        <v>100</v>
      </c>
      <c r="Z532" s="117" t="s">
        <v>101</v>
      </c>
      <c r="AA532" s="115" t="s">
        <v>99</v>
      </c>
      <c r="AB532" s="116" t="s">
        <v>100</v>
      </c>
      <c r="AC532" s="117" t="s">
        <v>101</v>
      </c>
      <c r="AD532" s="115" t="s">
        <v>99</v>
      </c>
      <c r="AE532" s="116" t="s">
        <v>100</v>
      </c>
      <c r="AF532" s="117" t="s">
        <v>101</v>
      </c>
      <c r="AG532" s="115" t="s">
        <v>99</v>
      </c>
      <c r="AH532" s="116" t="s">
        <v>100</v>
      </c>
      <c r="AI532" s="117" t="s">
        <v>101</v>
      </c>
      <c r="AJ532" s="115" t="s">
        <v>99</v>
      </c>
      <c r="AK532" s="116" t="s">
        <v>100</v>
      </c>
      <c r="AL532" s="117" t="s">
        <v>101</v>
      </c>
    </row>
    <row r="533" spans="2:38" ht="12.75">
      <c r="B533" s="5" t="s">
        <v>378</v>
      </c>
      <c r="C533" s="25">
        <v>0</v>
      </c>
      <c r="D533" s="97">
        <v>0</v>
      </c>
      <c r="E533" s="108">
        <v>32</v>
      </c>
      <c r="F533" s="25">
        <v>0</v>
      </c>
      <c r="G533" s="97">
        <v>0</v>
      </c>
      <c r="H533" s="108">
        <v>34</v>
      </c>
      <c r="I533" s="25">
        <v>0</v>
      </c>
      <c r="J533" s="97">
        <v>0</v>
      </c>
      <c r="K533" s="108">
        <v>46</v>
      </c>
      <c r="L533" s="25">
        <v>0</v>
      </c>
      <c r="M533" s="97">
        <v>0</v>
      </c>
      <c r="N533" s="108">
        <v>36</v>
      </c>
      <c r="O533" s="25">
        <v>0</v>
      </c>
      <c r="P533" s="97">
        <v>0</v>
      </c>
      <c r="Q533" s="108">
        <v>34</v>
      </c>
      <c r="R533" s="25">
        <v>0</v>
      </c>
      <c r="S533" s="97">
        <v>0</v>
      </c>
      <c r="T533" s="108">
        <v>20</v>
      </c>
      <c r="U533" s="25">
        <v>0</v>
      </c>
      <c r="V533" s="97">
        <v>0</v>
      </c>
      <c r="W533" s="108">
        <v>54</v>
      </c>
      <c r="X533" s="25">
        <v>0</v>
      </c>
      <c r="Y533" s="97">
        <v>0</v>
      </c>
      <c r="Z533" s="108">
        <v>44</v>
      </c>
      <c r="AA533" s="25">
        <v>1</v>
      </c>
      <c r="AB533" s="97">
        <v>0</v>
      </c>
      <c r="AC533" s="108">
        <v>23</v>
      </c>
      <c r="AD533" s="25">
        <v>0</v>
      </c>
      <c r="AE533" s="97">
        <v>0</v>
      </c>
      <c r="AF533" s="108">
        <v>29</v>
      </c>
      <c r="AG533" s="25">
        <v>3</v>
      </c>
      <c r="AH533" s="97">
        <v>2</v>
      </c>
      <c r="AI533" s="108">
        <v>33</v>
      </c>
      <c r="AJ533" s="25">
        <v>0</v>
      </c>
      <c r="AK533" s="97">
        <v>0</v>
      </c>
      <c r="AL533" s="108">
        <v>19</v>
      </c>
    </row>
    <row r="534" spans="2:38" ht="12.75">
      <c r="B534" s="6" t="s">
        <v>379</v>
      </c>
      <c r="C534" s="24">
        <v>0</v>
      </c>
      <c r="D534" s="81">
        <v>0</v>
      </c>
      <c r="E534" s="82">
        <v>0</v>
      </c>
      <c r="F534" s="24">
        <v>0</v>
      </c>
      <c r="G534" s="81">
        <v>0</v>
      </c>
      <c r="H534" s="82">
        <v>0</v>
      </c>
      <c r="I534" s="24">
        <v>0</v>
      </c>
      <c r="J534" s="81">
        <v>0</v>
      </c>
      <c r="K534" s="82">
        <v>0</v>
      </c>
      <c r="L534" s="24">
        <v>0</v>
      </c>
      <c r="M534" s="81">
        <v>0</v>
      </c>
      <c r="N534" s="82">
        <v>3</v>
      </c>
      <c r="O534" s="24">
        <v>0</v>
      </c>
      <c r="P534" s="81">
        <v>0</v>
      </c>
      <c r="Q534" s="82">
        <v>0</v>
      </c>
      <c r="R534" s="24">
        <v>0</v>
      </c>
      <c r="S534" s="81">
        <v>0</v>
      </c>
      <c r="T534" s="82">
        <v>0</v>
      </c>
      <c r="U534" s="24">
        <v>0</v>
      </c>
      <c r="V534" s="81">
        <v>0</v>
      </c>
      <c r="W534" s="82">
        <v>0</v>
      </c>
      <c r="X534" s="24">
        <v>0</v>
      </c>
      <c r="Y534" s="81">
        <v>0</v>
      </c>
      <c r="Z534" s="82">
        <v>6</v>
      </c>
      <c r="AA534" s="24">
        <v>0</v>
      </c>
      <c r="AB534" s="81">
        <v>0</v>
      </c>
      <c r="AC534" s="82">
        <v>5</v>
      </c>
      <c r="AD534" s="24">
        <v>0</v>
      </c>
      <c r="AE534" s="81">
        <v>0</v>
      </c>
      <c r="AF534" s="82">
        <v>3</v>
      </c>
      <c r="AG534" s="24">
        <v>0</v>
      </c>
      <c r="AH534" s="81">
        <v>0</v>
      </c>
      <c r="AI534" s="82">
        <v>3</v>
      </c>
      <c r="AJ534" s="24">
        <v>0</v>
      </c>
      <c r="AK534" s="81">
        <v>0</v>
      </c>
      <c r="AL534" s="82">
        <v>0</v>
      </c>
    </row>
    <row r="535" spans="2:38" ht="12.75">
      <c r="B535" s="6" t="s">
        <v>380</v>
      </c>
      <c r="C535" s="24">
        <v>0</v>
      </c>
      <c r="D535" s="81">
        <v>0</v>
      </c>
      <c r="E535" s="82">
        <v>16</v>
      </c>
      <c r="F535" s="24">
        <v>0</v>
      </c>
      <c r="G535" s="81">
        <v>0</v>
      </c>
      <c r="H535" s="82">
        <v>23</v>
      </c>
      <c r="I535" s="24">
        <v>0</v>
      </c>
      <c r="J535" s="81">
        <v>0</v>
      </c>
      <c r="K535" s="82">
        <v>10</v>
      </c>
      <c r="L535" s="24">
        <v>0</v>
      </c>
      <c r="M535" s="81">
        <v>0</v>
      </c>
      <c r="N535" s="82">
        <v>0</v>
      </c>
      <c r="O535" s="24">
        <v>0</v>
      </c>
      <c r="P535" s="81">
        <v>0</v>
      </c>
      <c r="Q535" s="82">
        <v>0</v>
      </c>
      <c r="R535" s="24">
        <v>0</v>
      </c>
      <c r="S535" s="81">
        <v>0</v>
      </c>
      <c r="T535" s="82">
        <v>0</v>
      </c>
      <c r="U535" s="24">
        <v>0</v>
      </c>
      <c r="V535" s="81">
        <v>0</v>
      </c>
      <c r="W535" s="82">
        <v>9</v>
      </c>
      <c r="X535" s="24">
        <v>0</v>
      </c>
      <c r="Y535" s="81">
        <v>0</v>
      </c>
      <c r="Z535" s="82">
        <v>27</v>
      </c>
      <c r="AA535" s="24">
        <v>5</v>
      </c>
      <c r="AB535" s="81">
        <v>0</v>
      </c>
      <c r="AC535" s="82">
        <v>33</v>
      </c>
      <c r="AD535" s="24">
        <v>0</v>
      </c>
      <c r="AE535" s="81">
        <v>0</v>
      </c>
      <c r="AF535" s="82">
        <v>20</v>
      </c>
      <c r="AG535" s="24">
        <v>1</v>
      </c>
      <c r="AH535" s="81">
        <v>1</v>
      </c>
      <c r="AI535" s="82">
        <v>19</v>
      </c>
      <c r="AJ535" s="24">
        <v>0</v>
      </c>
      <c r="AK535" s="81">
        <v>0</v>
      </c>
      <c r="AL535" s="82">
        <v>23</v>
      </c>
    </row>
    <row r="536" spans="2:38" ht="12.75">
      <c r="B536" s="6" t="s">
        <v>381</v>
      </c>
      <c r="C536" s="24">
        <v>1</v>
      </c>
      <c r="D536" s="81">
        <v>1</v>
      </c>
      <c r="E536" s="82">
        <v>27</v>
      </c>
      <c r="F536" s="24">
        <v>0</v>
      </c>
      <c r="G536" s="81">
        <v>0</v>
      </c>
      <c r="H536" s="82">
        <v>15</v>
      </c>
      <c r="I536" s="24">
        <v>0</v>
      </c>
      <c r="J536" s="81">
        <v>0</v>
      </c>
      <c r="K536" s="82">
        <v>0</v>
      </c>
      <c r="L536" s="24">
        <v>0</v>
      </c>
      <c r="M536" s="81">
        <v>0</v>
      </c>
      <c r="N536" s="82">
        <v>0</v>
      </c>
      <c r="O536" s="24">
        <v>0</v>
      </c>
      <c r="P536" s="81">
        <v>0</v>
      </c>
      <c r="Q536" s="82">
        <v>0</v>
      </c>
      <c r="R536" s="24">
        <v>0</v>
      </c>
      <c r="S536" s="81">
        <v>0</v>
      </c>
      <c r="T536" s="82">
        <v>0</v>
      </c>
      <c r="U536" s="24">
        <v>0</v>
      </c>
      <c r="V536" s="81">
        <v>0</v>
      </c>
      <c r="W536" s="82">
        <v>0</v>
      </c>
      <c r="X536" s="24">
        <v>0</v>
      </c>
      <c r="Y536" s="81">
        <v>0</v>
      </c>
      <c r="Z536" s="82">
        <v>0</v>
      </c>
      <c r="AA536" s="24">
        <v>0</v>
      </c>
      <c r="AB536" s="81">
        <v>0</v>
      </c>
      <c r="AC536" s="82">
        <v>2</v>
      </c>
      <c r="AD536" s="24">
        <v>0</v>
      </c>
      <c r="AE536" s="81">
        <v>0</v>
      </c>
      <c r="AF536" s="82">
        <v>18</v>
      </c>
      <c r="AG536" s="24">
        <v>0</v>
      </c>
      <c r="AH536" s="81">
        <v>0</v>
      </c>
      <c r="AI536" s="82">
        <v>9</v>
      </c>
      <c r="AJ536" s="24">
        <v>0</v>
      </c>
      <c r="AK536" s="81">
        <v>0</v>
      </c>
      <c r="AL536" s="82">
        <v>9</v>
      </c>
    </row>
    <row r="537" spans="2:38" ht="12.75">
      <c r="B537" s="6" t="s">
        <v>382</v>
      </c>
      <c r="C537" s="24">
        <v>0</v>
      </c>
      <c r="D537" s="81">
        <v>0</v>
      </c>
      <c r="E537" s="82">
        <v>0</v>
      </c>
      <c r="F537" s="24">
        <v>0</v>
      </c>
      <c r="G537" s="81">
        <v>0</v>
      </c>
      <c r="H537" s="82">
        <v>0</v>
      </c>
      <c r="I537" s="24">
        <v>0</v>
      </c>
      <c r="J537" s="81">
        <v>0</v>
      </c>
      <c r="K537" s="82">
        <v>0</v>
      </c>
      <c r="L537" s="24">
        <v>0</v>
      </c>
      <c r="M537" s="81">
        <v>0</v>
      </c>
      <c r="N537" s="82">
        <v>0</v>
      </c>
      <c r="O537" s="24">
        <v>0</v>
      </c>
      <c r="P537" s="81">
        <v>0</v>
      </c>
      <c r="Q537" s="82">
        <v>27</v>
      </c>
      <c r="R537" s="24">
        <v>0</v>
      </c>
      <c r="S537" s="81">
        <v>0</v>
      </c>
      <c r="T537" s="82">
        <v>103</v>
      </c>
      <c r="U537" s="24">
        <v>0</v>
      </c>
      <c r="V537" s="81">
        <v>0</v>
      </c>
      <c r="W537" s="82">
        <v>78</v>
      </c>
      <c r="X537" s="24">
        <v>0</v>
      </c>
      <c r="Y537" s="81">
        <v>0</v>
      </c>
      <c r="Z537" s="82">
        <v>28</v>
      </c>
      <c r="AA537" s="24">
        <v>0</v>
      </c>
      <c r="AB537" s="81">
        <v>0</v>
      </c>
      <c r="AC537" s="82">
        <v>33</v>
      </c>
      <c r="AD537" s="24">
        <v>0</v>
      </c>
      <c r="AE537" s="81">
        <v>0</v>
      </c>
      <c r="AF537" s="82">
        <v>0</v>
      </c>
      <c r="AG537" s="24">
        <v>0</v>
      </c>
      <c r="AH537" s="81">
        <v>0</v>
      </c>
      <c r="AI537" s="82">
        <v>0</v>
      </c>
      <c r="AJ537" s="24">
        <v>0</v>
      </c>
      <c r="AK537" s="81">
        <v>0</v>
      </c>
      <c r="AL537" s="82">
        <v>0</v>
      </c>
    </row>
    <row r="538" spans="2:38" ht="12.75">
      <c r="B538" s="6" t="s">
        <v>383</v>
      </c>
      <c r="C538" s="24">
        <v>0</v>
      </c>
      <c r="D538" s="81">
        <v>0</v>
      </c>
      <c r="E538" s="82">
        <v>29</v>
      </c>
      <c r="F538" s="24">
        <v>0</v>
      </c>
      <c r="G538" s="81">
        <v>0</v>
      </c>
      <c r="H538" s="82">
        <v>27</v>
      </c>
      <c r="I538" s="24">
        <v>0</v>
      </c>
      <c r="J538" s="81">
        <v>0</v>
      </c>
      <c r="K538" s="82">
        <v>23</v>
      </c>
      <c r="L538" s="24">
        <v>0</v>
      </c>
      <c r="M538" s="81">
        <v>0</v>
      </c>
      <c r="N538" s="82">
        <v>39</v>
      </c>
      <c r="O538" s="24">
        <v>2</v>
      </c>
      <c r="P538" s="81">
        <v>0</v>
      </c>
      <c r="Q538" s="82">
        <v>1</v>
      </c>
      <c r="R538" s="24">
        <v>0</v>
      </c>
      <c r="S538" s="81">
        <v>1</v>
      </c>
      <c r="T538" s="82">
        <v>45</v>
      </c>
      <c r="U538" s="24">
        <v>1</v>
      </c>
      <c r="V538" s="81">
        <v>2</v>
      </c>
      <c r="W538" s="82">
        <v>26</v>
      </c>
      <c r="X538" s="24">
        <v>0</v>
      </c>
      <c r="Y538" s="81">
        <v>1</v>
      </c>
      <c r="Z538" s="82">
        <v>31</v>
      </c>
      <c r="AA538" s="24">
        <v>1</v>
      </c>
      <c r="AB538" s="81">
        <v>0</v>
      </c>
      <c r="AC538" s="82">
        <v>27</v>
      </c>
      <c r="AD538" s="24">
        <v>0</v>
      </c>
      <c r="AE538" s="81">
        <v>0</v>
      </c>
      <c r="AF538" s="82">
        <v>9</v>
      </c>
      <c r="AG538" s="24">
        <v>1</v>
      </c>
      <c r="AH538" s="81">
        <v>0</v>
      </c>
      <c r="AI538" s="82">
        <v>26</v>
      </c>
      <c r="AJ538" s="24">
        <v>0</v>
      </c>
      <c r="AK538" s="81">
        <v>0</v>
      </c>
      <c r="AL538" s="82">
        <v>4</v>
      </c>
    </row>
    <row r="539" spans="2:38" ht="12.75">
      <c r="B539" s="6" t="s">
        <v>384</v>
      </c>
      <c r="C539" s="24">
        <v>0</v>
      </c>
      <c r="D539" s="81">
        <v>0</v>
      </c>
      <c r="E539" s="82">
        <v>2</v>
      </c>
      <c r="F539" s="24">
        <v>0</v>
      </c>
      <c r="G539" s="81">
        <v>0</v>
      </c>
      <c r="H539" s="82">
        <v>4</v>
      </c>
      <c r="I539" s="24">
        <v>0</v>
      </c>
      <c r="J539" s="81">
        <v>0</v>
      </c>
      <c r="K539" s="82">
        <v>0</v>
      </c>
      <c r="L539" s="24">
        <v>0</v>
      </c>
      <c r="M539" s="81">
        <v>0</v>
      </c>
      <c r="N539" s="82">
        <v>0</v>
      </c>
      <c r="O539" s="24">
        <v>0</v>
      </c>
      <c r="P539" s="81">
        <v>0</v>
      </c>
      <c r="Q539" s="82">
        <v>0</v>
      </c>
      <c r="R539" s="24">
        <v>0</v>
      </c>
      <c r="S539" s="81">
        <v>0</v>
      </c>
      <c r="T539" s="82">
        <v>0</v>
      </c>
      <c r="U539" s="24">
        <v>0</v>
      </c>
      <c r="V539" s="81">
        <v>0</v>
      </c>
      <c r="W539" s="82">
        <v>0</v>
      </c>
      <c r="X539" s="24">
        <v>0</v>
      </c>
      <c r="Y539" s="81">
        <v>0</v>
      </c>
      <c r="Z539" s="82">
        <v>0</v>
      </c>
      <c r="AA539" s="24">
        <v>0</v>
      </c>
      <c r="AB539" s="81">
        <v>0</v>
      </c>
      <c r="AC539" s="82">
        <v>0</v>
      </c>
      <c r="AD539" s="24">
        <v>0</v>
      </c>
      <c r="AE539" s="81">
        <v>0</v>
      </c>
      <c r="AF539" s="82">
        <v>0</v>
      </c>
      <c r="AG539" s="24">
        <v>0</v>
      </c>
      <c r="AH539" s="81">
        <v>0</v>
      </c>
      <c r="AI539" s="82">
        <v>0</v>
      </c>
      <c r="AJ539" s="24">
        <v>0</v>
      </c>
      <c r="AK539" s="81">
        <v>0</v>
      </c>
      <c r="AL539" s="82">
        <v>0</v>
      </c>
    </row>
    <row r="540" spans="2:38" ht="12.75">
      <c r="B540" s="6" t="s">
        <v>385</v>
      </c>
      <c r="C540" s="24">
        <v>0</v>
      </c>
      <c r="D540" s="81">
        <v>0</v>
      </c>
      <c r="E540" s="82">
        <v>76</v>
      </c>
      <c r="F540" s="24">
        <v>2</v>
      </c>
      <c r="G540" s="81">
        <v>0</v>
      </c>
      <c r="H540" s="82">
        <v>85</v>
      </c>
      <c r="I540" s="24">
        <v>0</v>
      </c>
      <c r="J540" s="81">
        <v>0</v>
      </c>
      <c r="K540" s="82">
        <v>49</v>
      </c>
      <c r="L540" s="24">
        <v>0</v>
      </c>
      <c r="M540" s="81">
        <v>0</v>
      </c>
      <c r="N540" s="82">
        <v>54</v>
      </c>
      <c r="O540" s="24">
        <v>2</v>
      </c>
      <c r="P540" s="81">
        <v>1</v>
      </c>
      <c r="Q540" s="82">
        <v>55</v>
      </c>
      <c r="R540" s="24">
        <v>3</v>
      </c>
      <c r="S540" s="81">
        <v>2</v>
      </c>
      <c r="T540" s="82">
        <v>62</v>
      </c>
      <c r="U540" s="24">
        <v>3</v>
      </c>
      <c r="V540" s="81">
        <v>2</v>
      </c>
      <c r="W540" s="82">
        <v>69</v>
      </c>
      <c r="X540" s="24">
        <v>0</v>
      </c>
      <c r="Y540" s="81">
        <v>0</v>
      </c>
      <c r="Z540" s="82">
        <v>40</v>
      </c>
      <c r="AA540" s="24">
        <v>1</v>
      </c>
      <c r="AB540" s="81">
        <v>0</v>
      </c>
      <c r="AC540" s="82">
        <v>28</v>
      </c>
      <c r="AD540" s="24">
        <v>1</v>
      </c>
      <c r="AE540" s="81">
        <v>0</v>
      </c>
      <c r="AF540" s="82">
        <v>44</v>
      </c>
      <c r="AG540" s="24">
        <v>0</v>
      </c>
      <c r="AH540" s="81">
        <v>0</v>
      </c>
      <c r="AI540" s="82">
        <v>35</v>
      </c>
      <c r="AJ540" s="24">
        <v>2</v>
      </c>
      <c r="AK540" s="81">
        <v>2</v>
      </c>
      <c r="AL540" s="82">
        <v>30</v>
      </c>
    </row>
    <row r="541" spans="2:38" ht="12.75">
      <c r="B541" s="6" t="s">
        <v>386</v>
      </c>
      <c r="C541" s="24">
        <v>0</v>
      </c>
      <c r="D541" s="81">
        <v>0</v>
      </c>
      <c r="E541" s="82">
        <v>0</v>
      </c>
      <c r="F541" s="24">
        <v>0</v>
      </c>
      <c r="G541" s="81">
        <v>0</v>
      </c>
      <c r="H541" s="82">
        <v>0</v>
      </c>
      <c r="I541" s="24">
        <v>0</v>
      </c>
      <c r="J541" s="81">
        <v>0</v>
      </c>
      <c r="K541" s="82">
        <v>0</v>
      </c>
      <c r="L541" s="24">
        <v>0</v>
      </c>
      <c r="M541" s="81">
        <v>0</v>
      </c>
      <c r="N541" s="82">
        <v>0</v>
      </c>
      <c r="O541" s="24">
        <v>0</v>
      </c>
      <c r="P541" s="81">
        <v>0</v>
      </c>
      <c r="Q541" s="82">
        <v>0</v>
      </c>
      <c r="R541" s="24">
        <v>0</v>
      </c>
      <c r="S541" s="81">
        <v>0</v>
      </c>
      <c r="T541" s="82">
        <v>0</v>
      </c>
      <c r="U541" s="24">
        <v>0</v>
      </c>
      <c r="V541" s="81">
        <v>0</v>
      </c>
      <c r="W541" s="82">
        <v>13</v>
      </c>
      <c r="X541" s="24">
        <v>2</v>
      </c>
      <c r="Y541" s="81">
        <v>0</v>
      </c>
      <c r="Z541" s="82">
        <v>45</v>
      </c>
      <c r="AA541" s="24">
        <v>0</v>
      </c>
      <c r="AB541" s="81">
        <v>0</v>
      </c>
      <c r="AC541" s="82">
        <v>23</v>
      </c>
      <c r="AD541" s="24">
        <v>0</v>
      </c>
      <c r="AE541" s="81">
        <v>0</v>
      </c>
      <c r="AF541" s="82">
        <v>22</v>
      </c>
      <c r="AG541" s="24">
        <v>0</v>
      </c>
      <c r="AH541" s="81">
        <v>0</v>
      </c>
      <c r="AI541" s="82">
        <v>24</v>
      </c>
      <c r="AJ541" s="24">
        <v>0</v>
      </c>
      <c r="AK541" s="81">
        <v>0</v>
      </c>
      <c r="AL541" s="82">
        <v>17</v>
      </c>
    </row>
    <row r="542" spans="2:38" ht="12.75">
      <c r="B542" s="6" t="s">
        <v>387</v>
      </c>
      <c r="C542" s="24">
        <v>0</v>
      </c>
      <c r="D542" s="81">
        <v>0</v>
      </c>
      <c r="E542" s="82">
        <v>4</v>
      </c>
      <c r="F542" s="24">
        <v>0</v>
      </c>
      <c r="G542" s="81">
        <v>0</v>
      </c>
      <c r="H542" s="82">
        <v>2</v>
      </c>
      <c r="I542" s="24">
        <v>0</v>
      </c>
      <c r="J542" s="81">
        <v>0</v>
      </c>
      <c r="K542" s="82">
        <v>6</v>
      </c>
      <c r="L542" s="24">
        <v>0</v>
      </c>
      <c r="M542" s="81">
        <v>0</v>
      </c>
      <c r="N542" s="82">
        <v>3</v>
      </c>
      <c r="O542" s="24">
        <v>0</v>
      </c>
      <c r="P542" s="81">
        <v>0</v>
      </c>
      <c r="Q542" s="82">
        <v>2</v>
      </c>
      <c r="R542" s="24">
        <v>0</v>
      </c>
      <c r="S542" s="81">
        <v>0</v>
      </c>
      <c r="T542" s="82">
        <v>0</v>
      </c>
      <c r="U542" s="24">
        <v>0</v>
      </c>
      <c r="V542" s="81">
        <v>0</v>
      </c>
      <c r="W542" s="82">
        <v>1</v>
      </c>
      <c r="X542" s="24">
        <v>0</v>
      </c>
      <c r="Y542" s="81">
        <v>0</v>
      </c>
      <c r="Z542" s="82">
        <v>2</v>
      </c>
      <c r="AA542" s="24">
        <v>0</v>
      </c>
      <c r="AB542" s="81">
        <v>0</v>
      </c>
      <c r="AC542" s="82">
        <v>1</v>
      </c>
      <c r="AD542" s="24">
        <v>0</v>
      </c>
      <c r="AE542" s="81">
        <v>0</v>
      </c>
      <c r="AF542" s="82">
        <v>0</v>
      </c>
      <c r="AG542" s="24">
        <v>0</v>
      </c>
      <c r="AH542" s="81">
        <v>0</v>
      </c>
      <c r="AI542" s="82">
        <v>1</v>
      </c>
      <c r="AJ542" s="24">
        <v>0</v>
      </c>
      <c r="AK542" s="81">
        <v>0</v>
      </c>
      <c r="AL542" s="82">
        <v>5</v>
      </c>
    </row>
    <row r="543" spans="2:38" ht="12.75">
      <c r="B543" s="209" t="s">
        <v>471</v>
      </c>
      <c r="C543" s="24">
        <v>0</v>
      </c>
      <c r="D543" s="81">
        <v>0</v>
      </c>
      <c r="E543" s="82">
        <v>1</v>
      </c>
      <c r="F543" s="24">
        <v>0</v>
      </c>
      <c r="G543" s="81">
        <v>0</v>
      </c>
      <c r="H543" s="82">
        <v>2</v>
      </c>
      <c r="I543" s="24">
        <v>0</v>
      </c>
      <c r="J543" s="81">
        <v>0</v>
      </c>
      <c r="K543" s="82">
        <v>13</v>
      </c>
      <c r="L543" s="24">
        <v>0</v>
      </c>
      <c r="M543" s="81">
        <v>0</v>
      </c>
      <c r="N543" s="82">
        <v>3</v>
      </c>
      <c r="O543" s="24">
        <v>0</v>
      </c>
      <c r="P543" s="81">
        <v>0</v>
      </c>
      <c r="Q543" s="82">
        <v>12</v>
      </c>
      <c r="R543" s="24">
        <v>0</v>
      </c>
      <c r="S543" s="81">
        <v>0</v>
      </c>
      <c r="T543" s="82">
        <v>1</v>
      </c>
      <c r="U543" s="24">
        <v>0</v>
      </c>
      <c r="V543" s="81">
        <v>0</v>
      </c>
      <c r="W543" s="82">
        <v>1</v>
      </c>
      <c r="X543" s="24">
        <v>1</v>
      </c>
      <c r="Y543" s="81">
        <v>0</v>
      </c>
      <c r="Z543" s="82">
        <v>2</v>
      </c>
      <c r="AA543" s="24">
        <v>0</v>
      </c>
      <c r="AB543" s="81">
        <v>0</v>
      </c>
      <c r="AC543" s="82">
        <v>4</v>
      </c>
      <c r="AD543" s="24">
        <v>0</v>
      </c>
      <c r="AE543" s="81">
        <v>0</v>
      </c>
      <c r="AF543" s="82">
        <v>4</v>
      </c>
      <c r="AG543" s="24">
        <v>0</v>
      </c>
      <c r="AH543" s="81">
        <v>0</v>
      </c>
      <c r="AI543" s="82">
        <v>4</v>
      </c>
      <c r="AJ543" s="24">
        <v>0</v>
      </c>
      <c r="AK543" s="81">
        <v>0</v>
      </c>
      <c r="AL543" s="82">
        <v>1</v>
      </c>
    </row>
    <row r="544" spans="2:38" ht="12.75">
      <c r="B544" s="6" t="s">
        <v>388</v>
      </c>
      <c r="C544" s="24">
        <v>0</v>
      </c>
      <c r="D544" s="81">
        <v>0</v>
      </c>
      <c r="E544" s="82">
        <v>16</v>
      </c>
      <c r="F544" s="24">
        <v>0</v>
      </c>
      <c r="G544" s="81">
        <v>0</v>
      </c>
      <c r="H544" s="82">
        <v>28</v>
      </c>
      <c r="I544" s="24">
        <v>0</v>
      </c>
      <c r="J544" s="81">
        <v>0</v>
      </c>
      <c r="K544" s="82">
        <v>17</v>
      </c>
      <c r="L544" s="24">
        <v>0</v>
      </c>
      <c r="M544" s="81">
        <v>0</v>
      </c>
      <c r="N544" s="82">
        <v>30</v>
      </c>
      <c r="O544" s="24">
        <v>0</v>
      </c>
      <c r="P544" s="81">
        <v>0</v>
      </c>
      <c r="Q544" s="82">
        <v>1</v>
      </c>
      <c r="R544" s="24">
        <v>0</v>
      </c>
      <c r="S544" s="81">
        <v>0</v>
      </c>
      <c r="T544" s="82">
        <v>0</v>
      </c>
      <c r="U544" s="24">
        <v>0</v>
      </c>
      <c r="V544" s="81">
        <v>0</v>
      </c>
      <c r="W544" s="82">
        <v>47</v>
      </c>
      <c r="X544" s="24">
        <v>0</v>
      </c>
      <c r="Y544" s="81">
        <v>0</v>
      </c>
      <c r="Z544" s="82">
        <v>32</v>
      </c>
      <c r="AA544" s="24">
        <v>0</v>
      </c>
      <c r="AB544" s="81">
        <v>0</v>
      </c>
      <c r="AC544" s="82">
        <v>16</v>
      </c>
      <c r="AD544" s="24">
        <v>0</v>
      </c>
      <c r="AE544" s="81">
        <v>0</v>
      </c>
      <c r="AF544" s="82">
        <v>9</v>
      </c>
      <c r="AG544" s="24">
        <v>0</v>
      </c>
      <c r="AH544" s="81">
        <v>0</v>
      </c>
      <c r="AI544" s="82">
        <v>5</v>
      </c>
      <c r="AJ544" s="24">
        <v>0</v>
      </c>
      <c r="AK544" s="81">
        <v>0</v>
      </c>
      <c r="AL544" s="82">
        <v>0</v>
      </c>
    </row>
    <row r="545" spans="2:38" ht="12.75">
      <c r="B545" s="6" t="s">
        <v>389</v>
      </c>
      <c r="C545" s="24">
        <v>0</v>
      </c>
      <c r="D545" s="81">
        <v>0</v>
      </c>
      <c r="E545" s="82">
        <v>5</v>
      </c>
      <c r="F545" s="24">
        <v>0</v>
      </c>
      <c r="G545" s="81">
        <v>0</v>
      </c>
      <c r="H545" s="82">
        <v>6</v>
      </c>
      <c r="I545" s="24">
        <v>0</v>
      </c>
      <c r="J545" s="81">
        <v>0</v>
      </c>
      <c r="K545" s="82">
        <v>6</v>
      </c>
      <c r="L545" s="24">
        <v>0</v>
      </c>
      <c r="M545" s="81">
        <v>0</v>
      </c>
      <c r="N545" s="82">
        <v>4</v>
      </c>
      <c r="O545" s="24">
        <v>0</v>
      </c>
      <c r="P545" s="81">
        <v>0</v>
      </c>
      <c r="Q545" s="82">
        <v>1</v>
      </c>
      <c r="R545" s="24">
        <v>0</v>
      </c>
      <c r="S545" s="81">
        <v>0</v>
      </c>
      <c r="T545" s="82">
        <v>1</v>
      </c>
      <c r="U545" s="24">
        <v>0</v>
      </c>
      <c r="V545" s="81">
        <v>0</v>
      </c>
      <c r="W545" s="82">
        <v>0</v>
      </c>
      <c r="X545" s="24">
        <v>0</v>
      </c>
      <c r="Y545" s="81">
        <v>0</v>
      </c>
      <c r="Z545" s="82">
        <v>0</v>
      </c>
      <c r="AA545" s="24">
        <v>0</v>
      </c>
      <c r="AB545" s="81">
        <v>0</v>
      </c>
      <c r="AC545" s="82">
        <v>1</v>
      </c>
      <c r="AD545" s="24">
        <v>0</v>
      </c>
      <c r="AE545" s="81">
        <v>0</v>
      </c>
      <c r="AF545" s="82">
        <v>0</v>
      </c>
      <c r="AG545" s="24">
        <v>0</v>
      </c>
      <c r="AH545" s="81">
        <v>0</v>
      </c>
      <c r="AI545" s="82">
        <v>0</v>
      </c>
      <c r="AJ545" s="24">
        <v>0</v>
      </c>
      <c r="AK545" s="81">
        <v>0</v>
      </c>
      <c r="AL545" s="82">
        <v>0</v>
      </c>
    </row>
    <row r="546" spans="2:38" ht="12.75">
      <c r="B546" s="6" t="s">
        <v>390</v>
      </c>
      <c r="C546" s="24">
        <v>2</v>
      </c>
      <c r="D546" s="81">
        <v>1</v>
      </c>
      <c r="E546" s="82">
        <v>100</v>
      </c>
      <c r="F546" s="24">
        <v>2</v>
      </c>
      <c r="G546" s="81">
        <v>0</v>
      </c>
      <c r="H546" s="82">
        <v>57</v>
      </c>
      <c r="I546" s="24">
        <v>1</v>
      </c>
      <c r="J546" s="81">
        <v>1</v>
      </c>
      <c r="K546" s="82">
        <v>40</v>
      </c>
      <c r="L546" s="24">
        <v>1</v>
      </c>
      <c r="M546" s="81">
        <v>1</v>
      </c>
      <c r="N546" s="82">
        <v>44</v>
      </c>
      <c r="O546" s="24">
        <v>1</v>
      </c>
      <c r="P546" s="81">
        <v>0</v>
      </c>
      <c r="Q546" s="82">
        <v>55</v>
      </c>
      <c r="R546" s="24">
        <v>1</v>
      </c>
      <c r="S546" s="81">
        <v>1</v>
      </c>
      <c r="T546" s="82">
        <v>41</v>
      </c>
      <c r="U546" s="24">
        <v>2</v>
      </c>
      <c r="V546" s="81">
        <v>2</v>
      </c>
      <c r="W546" s="82">
        <v>59</v>
      </c>
      <c r="X546" s="24">
        <v>0</v>
      </c>
      <c r="Y546" s="81">
        <v>0</v>
      </c>
      <c r="Z546" s="82">
        <v>27</v>
      </c>
      <c r="AA546" s="24">
        <v>1</v>
      </c>
      <c r="AB546" s="81">
        <v>1</v>
      </c>
      <c r="AC546" s="82">
        <v>31</v>
      </c>
      <c r="AD546" s="24">
        <v>0</v>
      </c>
      <c r="AE546" s="81">
        <v>0</v>
      </c>
      <c r="AF546" s="82">
        <v>33</v>
      </c>
      <c r="AG546" s="24">
        <v>0</v>
      </c>
      <c r="AH546" s="81">
        <v>0</v>
      </c>
      <c r="AI546" s="82">
        <v>22</v>
      </c>
      <c r="AJ546" s="24">
        <v>1</v>
      </c>
      <c r="AK546" s="81">
        <v>1</v>
      </c>
      <c r="AL546" s="82">
        <v>16</v>
      </c>
    </row>
    <row r="547" spans="2:38" ht="12.75">
      <c r="B547" s="6" t="s">
        <v>391</v>
      </c>
      <c r="C547" s="24">
        <v>14</v>
      </c>
      <c r="D547" s="81">
        <v>8</v>
      </c>
      <c r="E547" s="82">
        <v>462</v>
      </c>
      <c r="F547" s="24">
        <v>11</v>
      </c>
      <c r="G547" s="81">
        <v>5</v>
      </c>
      <c r="H547" s="82">
        <v>486</v>
      </c>
      <c r="I547" s="24">
        <v>6</v>
      </c>
      <c r="J547" s="81">
        <v>4</v>
      </c>
      <c r="K547" s="82">
        <v>568</v>
      </c>
      <c r="L547" s="24">
        <v>11</v>
      </c>
      <c r="M547" s="81">
        <v>3</v>
      </c>
      <c r="N547" s="82">
        <v>494</v>
      </c>
      <c r="O547" s="24">
        <v>7</v>
      </c>
      <c r="P547" s="81">
        <v>5</v>
      </c>
      <c r="Q547" s="82">
        <v>633</v>
      </c>
      <c r="R547" s="24">
        <v>7</v>
      </c>
      <c r="S547" s="81">
        <v>7</v>
      </c>
      <c r="T547" s="82">
        <v>579</v>
      </c>
      <c r="U547" s="24">
        <v>13</v>
      </c>
      <c r="V547" s="81">
        <v>8</v>
      </c>
      <c r="W547" s="82">
        <v>635</v>
      </c>
      <c r="X547" s="24">
        <v>6</v>
      </c>
      <c r="Y547" s="81">
        <v>3</v>
      </c>
      <c r="Z547" s="82">
        <v>599</v>
      </c>
      <c r="AA547" s="24">
        <v>8</v>
      </c>
      <c r="AB547" s="81">
        <v>5</v>
      </c>
      <c r="AC547" s="82">
        <v>556</v>
      </c>
      <c r="AD547" s="24">
        <v>13</v>
      </c>
      <c r="AE547" s="81">
        <v>7</v>
      </c>
      <c r="AF547" s="82">
        <v>405</v>
      </c>
      <c r="AG547" s="24">
        <v>8</v>
      </c>
      <c r="AH547" s="81">
        <v>5</v>
      </c>
      <c r="AI547" s="82">
        <v>288</v>
      </c>
      <c r="AJ547" s="24">
        <v>6</v>
      </c>
      <c r="AK547" s="81">
        <v>3</v>
      </c>
      <c r="AL547" s="82">
        <v>259</v>
      </c>
    </row>
    <row r="548" spans="2:38" ht="12.75">
      <c r="B548" s="6" t="s">
        <v>392</v>
      </c>
      <c r="C548" s="24">
        <v>0</v>
      </c>
      <c r="D548" s="81">
        <v>0</v>
      </c>
      <c r="E548" s="82">
        <v>4</v>
      </c>
      <c r="F548" s="24">
        <v>0</v>
      </c>
      <c r="G548" s="81">
        <v>0</v>
      </c>
      <c r="H548" s="82">
        <v>8</v>
      </c>
      <c r="I548" s="24">
        <v>0</v>
      </c>
      <c r="J548" s="81">
        <v>0</v>
      </c>
      <c r="K548" s="82">
        <v>10</v>
      </c>
      <c r="L548" s="24">
        <v>0</v>
      </c>
      <c r="M548" s="81">
        <v>0</v>
      </c>
      <c r="N548" s="82">
        <v>2</v>
      </c>
      <c r="O548" s="24">
        <v>0</v>
      </c>
      <c r="P548" s="81">
        <v>0</v>
      </c>
      <c r="Q548" s="82">
        <v>0</v>
      </c>
      <c r="R548" s="24">
        <v>0</v>
      </c>
      <c r="S548" s="81">
        <v>0</v>
      </c>
      <c r="T548" s="82">
        <v>0</v>
      </c>
      <c r="U548" s="24">
        <v>0</v>
      </c>
      <c r="V548" s="81">
        <v>0</v>
      </c>
      <c r="W548" s="82">
        <v>3</v>
      </c>
      <c r="X548" s="24">
        <v>0</v>
      </c>
      <c r="Y548" s="81">
        <v>0</v>
      </c>
      <c r="Z548" s="82">
        <v>0</v>
      </c>
      <c r="AA548" s="24">
        <v>0</v>
      </c>
      <c r="AB548" s="81">
        <v>0</v>
      </c>
      <c r="AC548" s="82">
        <v>7</v>
      </c>
      <c r="AD548" s="24">
        <v>0</v>
      </c>
      <c r="AE548" s="81">
        <v>0</v>
      </c>
      <c r="AF548" s="82">
        <v>3</v>
      </c>
      <c r="AG548" s="24">
        <v>0</v>
      </c>
      <c r="AH548" s="81">
        <v>0</v>
      </c>
      <c r="AI548" s="82">
        <v>6</v>
      </c>
      <c r="AJ548" s="24">
        <v>1</v>
      </c>
      <c r="AK548" s="81">
        <v>1</v>
      </c>
      <c r="AL548" s="82">
        <v>2</v>
      </c>
    </row>
    <row r="549" spans="2:38" ht="12.75">
      <c r="B549" s="6" t="s">
        <v>393</v>
      </c>
      <c r="C549" s="24">
        <v>0</v>
      </c>
      <c r="D549" s="81">
        <v>0</v>
      </c>
      <c r="E549" s="82">
        <v>5</v>
      </c>
      <c r="F549" s="24">
        <v>0</v>
      </c>
      <c r="G549" s="81">
        <v>0</v>
      </c>
      <c r="H549" s="82">
        <v>6</v>
      </c>
      <c r="I549" s="24">
        <v>1</v>
      </c>
      <c r="J549" s="81">
        <v>0</v>
      </c>
      <c r="K549" s="82">
        <v>1</v>
      </c>
      <c r="L549" s="24">
        <v>0</v>
      </c>
      <c r="M549" s="81">
        <v>0</v>
      </c>
      <c r="N549" s="82">
        <v>12</v>
      </c>
      <c r="O549" s="24">
        <v>0</v>
      </c>
      <c r="P549" s="81">
        <v>0</v>
      </c>
      <c r="Q549" s="82">
        <v>1</v>
      </c>
      <c r="R549" s="24">
        <v>0</v>
      </c>
      <c r="S549" s="81">
        <v>0</v>
      </c>
      <c r="T549" s="82">
        <v>0</v>
      </c>
      <c r="U549" s="24">
        <v>0</v>
      </c>
      <c r="V549" s="81">
        <v>0</v>
      </c>
      <c r="W549" s="82">
        <v>0</v>
      </c>
      <c r="X549" s="24">
        <v>0</v>
      </c>
      <c r="Y549" s="81">
        <v>0</v>
      </c>
      <c r="Z549" s="82">
        <v>0</v>
      </c>
      <c r="AA549" s="24">
        <v>0</v>
      </c>
      <c r="AB549" s="81">
        <v>0</v>
      </c>
      <c r="AC549" s="82">
        <v>0</v>
      </c>
      <c r="AD549" s="24">
        <v>0</v>
      </c>
      <c r="AE549" s="81">
        <v>0</v>
      </c>
      <c r="AF549" s="82">
        <v>0</v>
      </c>
      <c r="AG549" s="24">
        <v>0</v>
      </c>
      <c r="AH549" s="81">
        <v>0</v>
      </c>
      <c r="AI549" s="82">
        <v>0</v>
      </c>
      <c r="AJ549" s="24">
        <v>0</v>
      </c>
      <c r="AK549" s="81">
        <v>0</v>
      </c>
      <c r="AL549" s="82">
        <v>0</v>
      </c>
    </row>
    <row r="550" spans="2:38" ht="12.75">
      <c r="B550" s="6" t="s">
        <v>394</v>
      </c>
      <c r="C550" s="24">
        <v>0</v>
      </c>
      <c r="D550" s="81">
        <v>0</v>
      </c>
      <c r="E550" s="82">
        <v>6</v>
      </c>
      <c r="F550" s="24">
        <v>0</v>
      </c>
      <c r="G550" s="81">
        <v>0</v>
      </c>
      <c r="H550" s="82">
        <v>5</v>
      </c>
      <c r="I550" s="24">
        <v>0</v>
      </c>
      <c r="J550" s="81">
        <v>0</v>
      </c>
      <c r="K550" s="82">
        <v>0</v>
      </c>
      <c r="L550" s="24">
        <v>0</v>
      </c>
      <c r="M550" s="81">
        <v>0</v>
      </c>
      <c r="N550" s="82">
        <v>3</v>
      </c>
      <c r="O550" s="24">
        <v>0</v>
      </c>
      <c r="P550" s="81">
        <v>0</v>
      </c>
      <c r="Q550" s="82">
        <v>6</v>
      </c>
      <c r="R550" s="24">
        <v>0</v>
      </c>
      <c r="S550" s="81">
        <v>0</v>
      </c>
      <c r="T550" s="82">
        <v>4</v>
      </c>
      <c r="U550" s="24">
        <v>0</v>
      </c>
      <c r="V550" s="81">
        <v>0</v>
      </c>
      <c r="W550" s="82">
        <v>11</v>
      </c>
      <c r="X550" s="24">
        <v>0</v>
      </c>
      <c r="Y550" s="81">
        <v>0</v>
      </c>
      <c r="Z550" s="82">
        <v>7</v>
      </c>
      <c r="AA550" s="24">
        <v>0</v>
      </c>
      <c r="AB550" s="81">
        <v>0</v>
      </c>
      <c r="AC550" s="82">
        <v>8</v>
      </c>
      <c r="AD550" s="24">
        <v>0</v>
      </c>
      <c r="AE550" s="81">
        <v>0</v>
      </c>
      <c r="AF550" s="82">
        <v>1</v>
      </c>
      <c r="AG550" s="24">
        <v>0</v>
      </c>
      <c r="AH550" s="81">
        <v>0</v>
      </c>
      <c r="AI550" s="82">
        <v>2</v>
      </c>
      <c r="AJ550" s="24">
        <v>0</v>
      </c>
      <c r="AK550" s="81">
        <v>0</v>
      </c>
      <c r="AL550" s="82">
        <v>2</v>
      </c>
    </row>
    <row r="551" spans="2:38" ht="12.75">
      <c r="B551" s="6" t="s">
        <v>395</v>
      </c>
      <c r="C551" s="24">
        <v>0</v>
      </c>
      <c r="D551" s="81">
        <v>0</v>
      </c>
      <c r="E551" s="82">
        <v>0</v>
      </c>
      <c r="F551" s="24">
        <v>0</v>
      </c>
      <c r="G551" s="81">
        <v>0</v>
      </c>
      <c r="H551" s="82">
        <v>3</v>
      </c>
      <c r="I551" s="24">
        <v>3</v>
      </c>
      <c r="J551" s="81">
        <v>0</v>
      </c>
      <c r="K551" s="82">
        <v>0</v>
      </c>
      <c r="L551" s="24">
        <v>0</v>
      </c>
      <c r="M551" s="81">
        <v>0</v>
      </c>
      <c r="N551" s="82">
        <v>0</v>
      </c>
      <c r="O551" s="24">
        <v>0</v>
      </c>
      <c r="P551" s="81">
        <v>0</v>
      </c>
      <c r="Q551" s="82">
        <v>0</v>
      </c>
      <c r="R551" s="24">
        <v>0</v>
      </c>
      <c r="S551" s="81">
        <v>0</v>
      </c>
      <c r="T551" s="82">
        <v>1</v>
      </c>
      <c r="U551" s="24">
        <v>1</v>
      </c>
      <c r="V551" s="81">
        <v>0</v>
      </c>
      <c r="W551" s="82">
        <v>0</v>
      </c>
      <c r="X551" s="24">
        <v>0</v>
      </c>
      <c r="Y551" s="81">
        <v>0</v>
      </c>
      <c r="Z551" s="82">
        <v>0</v>
      </c>
      <c r="AA551" s="24">
        <v>0</v>
      </c>
      <c r="AB551" s="81">
        <v>0</v>
      </c>
      <c r="AC551" s="82">
        <v>0</v>
      </c>
      <c r="AD551" s="24">
        <v>0</v>
      </c>
      <c r="AE551" s="81">
        <v>0</v>
      </c>
      <c r="AF551" s="82">
        <v>0</v>
      </c>
      <c r="AG551" s="24">
        <v>0</v>
      </c>
      <c r="AH551" s="81">
        <v>0</v>
      </c>
      <c r="AI551" s="82">
        <v>0</v>
      </c>
      <c r="AJ551" s="24">
        <v>0</v>
      </c>
      <c r="AK551" s="81">
        <v>0</v>
      </c>
      <c r="AL551" s="82">
        <v>0</v>
      </c>
    </row>
    <row r="552" spans="2:38" ht="12.75">
      <c r="B552" s="6" t="s">
        <v>396</v>
      </c>
      <c r="C552" s="24">
        <v>0</v>
      </c>
      <c r="D552" s="81">
        <v>0</v>
      </c>
      <c r="E552" s="82">
        <v>146</v>
      </c>
      <c r="F552" s="24">
        <v>0</v>
      </c>
      <c r="G552" s="81">
        <v>0</v>
      </c>
      <c r="H552" s="82">
        <v>51</v>
      </c>
      <c r="I552" s="24">
        <v>0</v>
      </c>
      <c r="J552" s="81">
        <v>0</v>
      </c>
      <c r="K552" s="82">
        <v>0</v>
      </c>
      <c r="L552" s="24">
        <v>0</v>
      </c>
      <c r="M552" s="81">
        <v>0</v>
      </c>
      <c r="N552" s="82">
        <v>0</v>
      </c>
      <c r="O552" s="24">
        <v>0</v>
      </c>
      <c r="P552" s="81">
        <v>0</v>
      </c>
      <c r="Q552" s="82">
        <v>0</v>
      </c>
      <c r="R552" s="24">
        <v>0</v>
      </c>
      <c r="S552" s="81">
        <v>0</v>
      </c>
      <c r="T552" s="82">
        <v>0</v>
      </c>
      <c r="U552" s="24">
        <v>0</v>
      </c>
      <c r="V552" s="81">
        <v>0</v>
      </c>
      <c r="W552" s="82">
        <v>0</v>
      </c>
      <c r="X552" s="24">
        <v>0</v>
      </c>
      <c r="Y552" s="81">
        <v>0</v>
      </c>
      <c r="Z552" s="82">
        <v>0</v>
      </c>
      <c r="AA552" s="24">
        <v>0</v>
      </c>
      <c r="AB552" s="81">
        <v>0</v>
      </c>
      <c r="AC552" s="82">
        <v>0</v>
      </c>
      <c r="AD552" s="24">
        <v>0</v>
      </c>
      <c r="AE552" s="81">
        <v>0</v>
      </c>
      <c r="AF552" s="82">
        <v>0</v>
      </c>
      <c r="AG552" s="24">
        <v>0</v>
      </c>
      <c r="AH552" s="81">
        <v>0</v>
      </c>
      <c r="AI552" s="82">
        <v>0</v>
      </c>
      <c r="AJ552" s="24">
        <v>0</v>
      </c>
      <c r="AK552" s="81">
        <v>0</v>
      </c>
      <c r="AL552" s="82">
        <v>0</v>
      </c>
    </row>
    <row r="553" spans="2:38" ht="13.5" thickBot="1">
      <c r="B553" s="7" t="s">
        <v>397</v>
      </c>
      <c r="C553" s="109">
        <v>0</v>
      </c>
      <c r="D553" s="93">
        <v>0</v>
      </c>
      <c r="E553" s="94">
        <v>20</v>
      </c>
      <c r="F553" s="109">
        <v>0</v>
      </c>
      <c r="G553" s="93">
        <v>0</v>
      </c>
      <c r="H553" s="94">
        <v>15</v>
      </c>
      <c r="I553" s="109">
        <v>0</v>
      </c>
      <c r="J553" s="93">
        <v>0</v>
      </c>
      <c r="K553" s="94">
        <v>17</v>
      </c>
      <c r="L553" s="109">
        <v>0</v>
      </c>
      <c r="M553" s="93">
        <v>0</v>
      </c>
      <c r="N553" s="94">
        <v>27</v>
      </c>
      <c r="O553" s="109">
        <v>0</v>
      </c>
      <c r="P553" s="93">
        <v>0</v>
      </c>
      <c r="Q553" s="94">
        <v>15</v>
      </c>
      <c r="R553" s="109">
        <v>0</v>
      </c>
      <c r="S553" s="93">
        <v>0</v>
      </c>
      <c r="T553" s="94">
        <v>34</v>
      </c>
      <c r="U553" s="109">
        <v>0</v>
      </c>
      <c r="V553" s="93">
        <v>0</v>
      </c>
      <c r="W553" s="94">
        <v>21</v>
      </c>
      <c r="X553" s="109">
        <v>0</v>
      </c>
      <c r="Y553" s="93">
        <v>0</v>
      </c>
      <c r="Z553" s="94">
        <v>29</v>
      </c>
      <c r="AA553" s="109">
        <v>1</v>
      </c>
      <c r="AB553" s="93">
        <v>0</v>
      </c>
      <c r="AC553" s="94">
        <v>33</v>
      </c>
      <c r="AD553" s="109">
        <v>0</v>
      </c>
      <c r="AE553" s="93">
        <v>0</v>
      </c>
      <c r="AF553" s="94">
        <v>31</v>
      </c>
      <c r="AG553" s="109">
        <v>0</v>
      </c>
      <c r="AH553" s="93">
        <v>0</v>
      </c>
      <c r="AI553" s="94">
        <v>42</v>
      </c>
      <c r="AJ553" s="109">
        <v>1</v>
      </c>
      <c r="AK553" s="93">
        <v>1</v>
      </c>
      <c r="AL553" s="94">
        <v>27</v>
      </c>
    </row>
    <row r="554" spans="2:38" ht="13.5" thickBot="1">
      <c r="B554" s="110" t="s">
        <v>0</v>
      </c>
      <c r="C554" s="111">
        <f aca="true" t="shared" si="96" ref="C554:H554">SUM(C533:C553)</f>
        <v>17</v>
      </c>
      <c r="D554" s="111">
        <f t="shared" si="96"/>
        <v>10</v>
      </c>
      <c r="E554" s="111">
        <f t="shared" si="96"/>
        <v>951</v>
      </c>
      <c r="F554" s="111">
        <f t="shared" si="96"/>
        <v>15</v>
      </c>
      <c r="G554" s="111">
        <f t="shared" si="96"/>
        <v>5</v>
      </c>
      <c r="H554" s="111">
        <f t="shared" si="96"/>
        <v>857</v>
      </c>
      <c r="I554" s="111">
        <f aca="true" t="shared" si="97" ref="I554:N554">SUM(I533:I553)</f>
        <v>11</v>
      </c>
      <c r="J554" s="111">
        <f t="shared" si="97"/>
        <v>5</v>
      </c>
      <c r="K554" s="111">
        <f t="shared" si="97"/>
        <v>806</v>
      </c>
      <c r="L554" s="111">
        <f t="shared" si="97"/>
        <v>12</v>
      </c>
      <c r="M554" s="111">
        <f t="shared" si="97"/>
        <v>4</v>
      </c>
      <c r="N554" s="111">
        <f t="shared" si="97"/>
        <v>754</v>
      </c>
      <c r="O554" s="111">
        <f aca="true" t="shared" si="98" ref="O554:T554">SUM(O533:O553)</f>
        <v>12</v>
      </c>
      <c r="P554" s="111">
        <f t="shared" si="98"/>
        <v>6</v>
      </c>
      <c r="Q554" s="111">
        <f t="shared" si="98"/>
        <v>843</v>
      </c>
      <c r="R554" s="111">
        <f t="shared" si="98"/>
        <v>11</v>
      </c>
      <c r="S554" s="111">
        <f t="shared" si="98"/>
        <v>11</v>
      </c>
      <c r="T554" s="111">
        <f t="shared" si="98"/>
        <v>891</v>
      </c>
      <c r="U554" s="111">
        <f aca="true" t="shared" si="99" ref="U554:Z554">SUM(U533:U553)</f>
        <v>20</v>
      </c>
      <c r="V554" s="111">
        <f t="shared" si="99"/>
        <v>14</v>
      </c>
      <c r="W554" s="111">
        <f t="shared" si="99"/>
        <v>1027</v>
      </c>
      <c r="X554" s="111">
        <f t="shared" si="99"/>
        <v>9</v>
      </c>
      <c r="Y554" s="111">
        <f t="shared" si="99"/>
        <v>4</v>
      </c>
      <c r="Z554" s="111">
        <f t="shared" si="99"/>
        <v>919</v>
      </c>
      <c r="AA554" s="111">
        <f aca="true" t="shared" si="100" ref="AA554:AF554">SUM(AA533:AA553)</f>
        <v>18</v>
      </c>
      <c r="AB554" s="111">
        <f t="shared" si="100"/>
        <v>6</v>
      </c>
      <c r="AC554" s="111">
        <f t="shared" si="100"/>
        <v>831</v>
      </c>
      <c r="AD554" s="111">
        <f t="shared" si="100"/>
        <v>14</v>
      </c>
      <c r="AE554" s="111">
        <f t="shared" si="100"/>
        <v>7</v>
      </c>
      <c r="AF554" s="111">
        <f t="shared" si="100"/>
        <v>631</v>
      </c>
      <c r="AG554" s="111">
        <f aca="true" t="shared" si="101" ref="AG554:AL554">SUM(AG533:AG553)</f>
        <v>13</v>
      </c>
      <c r="AH554" s="111">
        <f t="shared" si="101"/>
        <v>8</v>
      </c>
      <c r="AI554" s="111">
        <f t="shared" si="101"/>
        <v>519</v>
      </c>
      <c r="AJ554" s="111">
        <f t="shared" si="101"/>
        <v>11</v>
      </c>
      <c r="AK554" s="111">
        <f t="shared" si="101"/>
        <v>8</v>
      </c>
      <c r="AL554" s="111">
        <f t="shared" si="101"/>
        <v>414</v>
      </c>
    </row>
    <row r="556" ht="12.75">
      <c r="B556" s="210" t="s">
        <v>472</v>
      </c>
    </row>
    <row r="557" spans="2:5" ht="12.75">
      <c r="B557" s="315"/>
      <c r="C557" s="315"/>
      <c r="D557" s="315"/>
      <c r="E557" s="315"/>
    </row>
    <row r="559" spans="2:5" ht="12.75">
      <c r="B559" s="284" t="s">
        <v>124</v>
      </c>
      <c r="C559" s="284"/>
      <c r="D559" s="284"/>
      <c r="E559" s="284"/>
    </row>
    <row r="560" spans="2:5" ht="12.75">
      <c r="B560" s="145"/>
      <c r="C560" s="145"/>
      <c r="D560" s="145"/>
      <c r="E560" s="145"/>
    </row>
    <row r="561" spans="2:5" ht="12.75">
      <c r="B561" s="284" t="s">
        <v>69</v>
      </c>
      <c r="C561" s="284"/>
      <c r="D561" s="284"/>
      <c r="E561" s="284"/>
    </row>
    <row r="562" spans="2:5" ht="12.75">
      <c r="B562" s="145"/>
      <c r="C562" s="145"/>
      <c r="D562" s="145"/>
      <c r="E562" s="145"/>
    </row>
    <row r="563" spans="2:5" ht="12.75">
      <c r="B563" s="284" t="s">
        <v>117</v>
      </c>
      <c r="C563" s="284"/>
      <c r="D563" s="284"/>
      <c r="E563" s="284"/>
    </row>
    <row r="564" spans="2:5" ht="12.75">
      <c r="B564" s="145"/>
      <c r="C564" s="145"/>
      <c r="D564" s="145"/>
      <c r="E564" s="145"/>
    </row>
    <row r="565" spans="2:5" ht="12.75">
      <c r="B565" s="284">
        <v>2015</v>
      </c>
      <c r="C565" s="284"/>
      <c r="D565" s="284"/>
      <c r="E565" s="284"/>
    </row>
    <row r="566" spans="2:5" ht="13.5" thickBot="1">
      <c r="B566" s="1"/>
      <c r="C566" s="1"/>
      <c r="D566" s="1"/>
      <c r="E566" s="1"/>
    </row>
    <row r="567" spans="2:38" ht="13.5" customHeight="1" thickBot="1">
      <c r="B567" s="286" t="s">
        <v>439</v>
      </c>
      <c r="C567" s="289" t="s">
        <v>7</v>
      </c>
      <c r="D567" s="293"/>
      <c r="E567" s="294"/>
      <c r="F567" s="292" t="s">
        <v>493</v>
      </c>
      <c r="G567" s="293"/>
      <c r="H567" s="294"/>
      <c r="I567" s="292" t="s">
        <v>497</v>
      </c>
      <c r="J567" s="293"/>
      <c r="K567" s="294"/>
      <c r="L567" s="292" t="s">
        <v>499</v>
      </c>
      <c r="M567" s="293"/>
      <c r="N567" s="294"/>
      <c r="O567" s="292" t="s">
        <v>503</v>
      </c>
      <c r="P567" s="293"/>
      <c r="Q567" s="294"/>
      <c r="R567" s="292" t="s">
        <v>505</v>
      </c>
      <c r="S567" s="293"/>
      <c r="T567" s="294"/>
      <c r="U567" s="292" t="s">
        <v>507</v>
      </c>
      <c r="V567" s="293"/>
      <c r="W567" s="294"/>
      <c r="X567" s="292" t="s">
        <v>512</v>
      </c>
      <c r="Y567" s="293"/>
      <c r="Z567" s="294"/>
      <c r="AA567" s="292" t="s">
        <v>515</v>
      </c>
      <c r="AB567" s="293"/>
      <c r="AC567" s="294"/>
      <c r="AD567" s="292" t="s">
        <v>516</v>
      </c>
      <c r="AE567" s="293"/>
      <c r="AF567" s="294"/>
      <c r="AG567" s="292" t="s">
        <v>522</v>
      </c>
      <c r="AH567" s="293"/>
      <c r="AI567" s="294"/>
      <c r="AJ567" s="292" t="s">
        <v>526</v>
      </c>
      <c r="AK567" s="293"/>
      <c r="AL567" s="294"/>
    </row>
    <row r="568" spans="2:38" ht="12.75" customHeight="1">
      <c r="B568" s="316"/>
      <c r="C568" s="295" t="s">
        <v>97</v>
      </c>
      <c r="D568" s="301" t="s">
        <v>98</v>
      </c>
      <c r="E568" s="298"/>
      <c r="F568" s="295" t="s">
        <v>97</v>
      </c>
      <c r="G568" s="301" t="s">
        <v>98</v>
      </c>
      <c r="H568" s="298"/>
      <c r="I568" s="295" t="s">
        <v>97</v>
      </c>
      <c r="J568" s="301" t="s">
        <v>98</v>
      </c>
      <c r="K568" s="298"/>
      <c r="L568" s="295" t="s">
        <v>97</v>
      </c>
      <c r="M568" s="301" t="s">
        <v>98</v>
      </c>
      <c r="N568" s="298"/>
      <c r="O568" s="295" t="s">
        <v>97</v>
      </c>
      <c r="P568" s="301" t="s">
        <v>98</v>
      </c>
      <c r="Q568" s="298"/>
      <c r="R568" s="295" t="s">
        <v>97</v>
      </c>
      <c r="S568" s="301" t="s">
        <v>98</v>
      </c>
      <c r="T568" s="298"/>
      <c r="U568" s="295" t="s">
        <v>97</v>
      </c>
      <c r="V568" s="301" t="s">
        <v>98</v>
      </c>
      <c r="W568" s="298"/>
      <c r="X568" s="295" t="s">
        <v>97</v>
      </c>
      <c r="Y568" s="301" t="s">
        <v>98</v>
      </c>
      <c r="Z568" s="298"/>
      <c r="AA568" s="295" t="s">
        <v>97</v>
      </c>
      <c r="AB568" s="301" t="s">
        <v>98</v>
      </c>
      <c r="AC568" s="298"/>
      <c r="AD568" s="295" t="s">
        <v>97</v>
      </c>
      <c r="AE568" s="301" t="s">
        <v>98</v>
      </c>
      <c r="AF568" s="298"/>
      <c r="AG568" s="295" t="s">
        <v>97</v>
      </c>
      <c r="AH568" s="301" t="s">
        <v>98</v>
      </c>
      <c r="AI568" s="298"/>
      <c r="AJ568" s="295" t="s">
        <v>97</v>
      </c>
      <c r="AK568" s="301" t="s">
        <v>98</v>
      </c>
      <c r="AL568" s="298"/>
    </row>
    <row r="569" spans="2:38" ht="13.5" thickBot="1">
      <c r="B569" s="317"/>
      <c r="C569" s="296"/>
      <c r="D569" s="302"/>
      <c r="E569" s="300"/>
      <c r="F569" s="296"/>
      <c r="G569" s="302"/>
      <c r="H569" s="300"/>
      <c r="I569" s="296"/>
      <c r="J569" s="302"/>
      <c r="K569" s="300"/>
      <c r="L569" s="296"/>
      <c r="M569" s="302"/>
      <c r="N569" s="300"/>
      <c r="O569" s="296"/>
      <c r="P569" s="302"/>
      <c r="Q569" s="300"/>
      <c r="R569" s="296"/>
      <c r="S569" s="302"/>
      <c r="T569" s="300"/>
      <c r="U569" s="296"/>
      <c r="V569" s="302"/>
      <c r="W569" s="300"/>
      <c r="X569" s="296"/>
      <c r="Y569" s="302"/>
      <c r="Z569" s="300"/>
      <c r="AA569" s="296"/>
      <c r="AB569" s="302"/>
      <c r="AC569" s="300"/>
      <c r="AD569" s="296"/>
      <c r="AE569" s="302"/>
      <c r="AF569" s="300"/>
      <c r="AG569" s="296"/>
      <c r="AH569" s="302"/>
      <c r="AI569" s="300"/>
      <c r="AJ569" s="296"/>
      <c r="AK569" s="302"/>
      <c r="AL569" s="300"/>
    </row>
    <row r="570" spans="2:38" ht="26.25" thickBot="1">
      <c r="B570" s="318"/>
      <c r="C570" s="115" t="s">
        <v>99</v>
      </c>
      <c r="D570" s="116" t="s">
        <v>100</v>
      </c>
      <c r="E570" s="125" t="s">
        <v>101</v>
      </c>
      <c r="F570" s="115" t="s">
        <v>99</v>
      </c>
      <c r="G570" s="116" t="s">
        <v>100</v>
      </c>
      <c r="H570" s="125" t="s">
        <v>101</v>
      </c>
      <c r="I570" s="115" t="s">
        <v>99</v>
      </c>
      <c r="J570" s="116" t="s">
        <v>100</v>
      </c>
      <c r="K570" s="125" t="s">
        <v>101</v>
      </c>
      <c r="L570" s="115" t="s">
        <v>99</v>
      </c>
      <c r="M570" s="116" t="s">
        <v>100</v>
      </c>
      <c r="N570" s="125" t="s">
        <v>101</v>
      </c>
      <c r="O570" s="115" t="s">
        <v>99</v>
      </c>
      <c r="P570" s="116" t="s">
        <v>100</v>
      </c>
      <c r="Q570" s="125" t="s">
        <v>101</v>
      </c>
      <c r="R570" s="115" t="s">
        <v>99</v>
      </c>
      <c r="S570" s="264" t="s">
        <v>100</v>
      </c>
      <c r="T570" s="125" t="s">
        <v>101</v>
      </c>
      <c r="U570" s="115" t="s">
        <v>99</v>
      </c>
      <c r="V570" s="264" t="s">
        <v>100</v>
      </c>
      <c r="W570" s="125" t="s">
        <v>101</v>
      </c>
      <c r="X570" s="115" t="s">
        <v>99</v>
      </c>
      <c r="Y570" s="264" t="s">
        <v>100</v>
      </c>
      <c r="Z570" s="125" t="s">
        <v>101</v>
      </c>
      <c r="AA570" s="115" t="s">
        <v>99</v>
      </c>
      <c r="AB570" s="264" t="s">
        <v>100</v>
      </c>
      <c r="AC570" s="125" t="s">
        <v>101</v>
      </c>
      <c r="AD570" s="115" t="s">
        <v>99</v>
      </c>
      <c r="AE570" s="264" t="s">
        <v>100</v>
      </c>
      <c r="AF570" s="125" t="s">
        <v>101</v>
      </c>
      <c r="AG570" s="115" t="s">
        <v>99</v>
      </c>
      <c r="AH570" s="264" t="s">
        <v>100</v>
      </c>
      <c r="AI570" s="125" t="s">
        <v>101</v>
      </c>
      <c r="AJ570" s="115" t="s">
        <v>99</v>
      </c>
      <c r="AK570" s="264" t="s">
        <v>100</v>
      </c>
      <c r="AL570" s="125" t="s">
        <v>101</v>
      </c>
    </row>
    <row r="571" spans="2:38" ht="12.75">
      <c r="B571" s="19" t="s">
        <v>398</v>
      </c>
      <c r="C571" s="25">
        <v>2</v>
      </c>
      <c r="D571" s="97">
        <v>0</v>
      </c>
      <c r="E571" s="108">
        <v>15</v>
      </c>
      <c r="F571" s="25">
        <v>0</v>
      </c>
      <c r="G571" s="97">
        <v>0</v>
      </c>
      <c r="H571" s="108">
        <v>13</v>
      </c>
      <c r="I571" s="25">
        <v>1</v>
      </c>
      <c r="J571" s="97">
        <v>1</v>
      </c>
      <c r="K571" s="108">
        <v>6</v>
      </c>
      <c r="L571" s="25">
        <v>0</v>
      </c>
      <c r="M571" s="97">
        <v>0</v>
      </c>
      <c r="N571" s="108">
        <v>9</v>
      </c>
      <c r="O571" s="25">
        <v>0</v>
      </c>
      <c r="P571" s="97">
        <v>0</v>
      </c>
      <c r="Q571" s="108">
        <v>8</v>
      </c>
      <c r="R571" s="25">
        <v>0</v>
      </c>
      <c r="S571" s="97">
        <v>0</v>
      </c>
      <c r="T571" s="108">
        <v>4</v>
      </c>
      <c r="U571" s="25">
        <v>0</v>
      </c>
      <c r="V571" s="97">
        <v>0</v>
      </c>
      <c r="W571" s="108">
        <v>12</v>
      </c>
      <c r="X571" s="25">
        <v>1</v>
      </c>
      <c r="Y571" s="97">
        <v>1</v>
      </c>
      <c r="Z571" s="108">
        <v>8</v>
      </c>
      <c r="AA571" s="25">
        <v>1</v>
      </c>
      <c r="AB571" s="97">
        <v>1</v>
      </c>
      <c r="AC571" s="108">
        <v>4</v>
      </c>
      <c r="AD571" s="25">
        <v>0</v>
      </c>
      <c r="AE571" s="97">
        <v>0</v>
      </c>
      <c r="AF571" s="108">
        <v>9</v>
      </c>
      <c r="AG571" s="25">
        <v>0</v>
      </c>
      <c r="AH571" s="97">
        <v>0</v>
      </c>
      <c r="AI571" s="108">
        <v>8</v>
      </c>
      <c r="AJ571" s="25">
        <v>0</v>
      </c>
      <c r="AK571" s="97">
        <v>0</v>
      </c>
      <c r="AL571" s="108">
        <v>9</v>
      </c>
    </row>
    <row r="572" spans="2:38" ht="12.75">
      <c r="B572" s="20" t="s">
        <v>399</v>
      </c>
      <c r="C572" s="24">
        <v>0</v>
      </c>
      <c r="D572" s="81">
        <v>0</v>
      </c>
      <c r="E572" s="82">
        <v>136</v>
      </c>
      <c r="F572" s="24">
        <v>0</v>
      </c>
      <c r="G572" s="81">
        <v>0</v>
      </c>
      <c r="H572" s="82">
        <v>143</v>
      </c>
      <c r="I572" s="24">
        <v>1</v>
      </c>
      <c r="J572" s="81">
        <v>1</v>
      </c>
      <c r="K572" s="82">
        <v>131</v>
      </c>
      <c r="L572" s="24">
        <v>0</v>
      </c>
      <c r="M572" s="81">
        <v>0</v>
      </c>
      <c r="N572" s="82">
        <v>115</v>
      </c>
      <c r="O572" s="24">
        <v>5</v>
      </c>
      <c r="P572" s="81">
        <v>4</v>
      </c>
      <c r="Q572" s="82">
        <v>96</v>
      </c>
      <c r="R572" s="24">
        <v>2</v>
      </c>
      <c r="S572" s="81">
        <v>1</v>
      </c>
      <c r="T572" s="82">
        <v>133</v>
      </c>
      <c r="U572" s="24">
        <v>1</v>
      </c>
      <c r="V572" s="81">
        <v>0</v>
      </c>
      <c r="W572" s="82">
        <v>162</v>
      </c>
      <c r="X572" s="24">
        <v>0</v>
      </c>
      <c r="Y572" s="81">
        <v>0</v>
      </c>
      <c r="Z572" s="82">
        <v>137</v>
      </c>
      <c r="AA572" s="24">
        <v>1</v>
      </c>
      <c r="AB572" s="81">
        <v>1</v>
      </c>
      <c r="AC572" s="82">
        <v>89</v>
      </c>
      <c r="AD572" s="24">
        <v>0</v>
      </c>
      <c r="AE572" s="81">
        <v>0</v>
      </c>
      <c r="AF572" s="82">
        <v>101</v>
      </c>
      <c r="AG572" s="24">
        <v>0</v>
      </c>
      <c r="AH572" s="81">
        <v>0</v>
      </c>
      <c r="AI572" s="82">
        <v>115</v>
      </c>
      <c r="AJ572" s="24">
        <v>3</v>
      </c>
      <c r="AK572" s="81">
        <v>3</v>
      </c>
      <c r="AL572" s="82">
        <v>80</v>
      </c>
    </row>
    <row r="573" spans="2:38" ht="12.75">
      <c r="B573" s="20" t="s">
        <v>400</v>
      </c>
      <c r="C573" s="24">
        <v>0</v>
      </c>
      <c r="D573" s="81">
        <v>0</v>
      </c>
      <c r="E573" s="82">
        <v>5</v>
      </c>
      <c r="F573" s="24">
        <v>1</v>
      </c>
      <c r="G573" s="81">
        <v>0</v>
      </c>
      <c r="H573" s="82">
        <v>5</v>
      </c>
      <c r="I573" s="24">
        <v>0</v>
      </c>
      <c r="J573" s="81">
        <v>0</v>
      </c>
      <c r="K573" s="82">
        <v>5</v>
      </c>
      <c r="L573" s="24">
        <v>0</v>
      </c>
      <c r="M573" s="81">
        <v>0</v>
      </c>
      <c r="N573" s="82">
        <v>2</v>
      </c>
      <c r="O573" s="24">
        <v>0</v>
      </c>
      <c r="P573" s="81">
        <v>0</v>
      </c>
      <c r="Q573" s="82">
        <v>2</v>
      </c>
      <c r="R573" s="24">
        <v>0</v>
      </c>
      <c r="S573" s="81">
        <v>0</v>
      </c>
      <c r="T573" s="82">
        <v>4</v>
      </c>
      <c r="U573" s="24">
        <v>0</v>
      </c>
      <c r="V573" s="81">
        <v>0</v>
      </c>
      <c r="W573" s="82">
        <v>15</v>
      </c>
      <c r="X573" s="24">
        <v>1</v>
      </c>
      <c r="Y573" s="81">
        <v>0</v>
      </c>
      <c r="Z573" s="82">
        <v>8</v>
      </c>
      <c r="AA573" s="24">
        <v>0</v>
      </c>
      <c r="AB573" s="81">
        <v>0</v>
      </c>
      <c r="AC573" s="82">
        <v>2</v>
      </c>
      <c r="AD573" s="24">
        <v>1</v>
      </c>
      <c r="AE573" s="81">
        <v>1</v>
      </c>
      <c r="AF573" s="82">
        <v>3</v>
      </c>
      <c r="AG573" s="24">
        <v>0</v>
      </c>
      <c r="AH573" s="81">
        <v>0</v>
      </c>
      <c r="AI573" s="82">
        <v>0</v>
      </c>
      <c r="AJ573" s="24">
        <v>0</v>
      </c>
      <c r="AK573" s="81">
        <v>0</v>
      </c>
      <c r="AL573" s="82">
        <v>0</v>
      </c>
    </row>
    <row r="574" spans="2:38" ht="12.75">
      <c r="B574" s="20" t="s">
        <v>401</v>
      </c>
      <c r="C574" s="24">
        <v>1</v>
      </c>
      <c r="D574" s="81">
        <v>0</v>
      </c>
      <c r="E574" s="82">
        <v>22</v>
      </c>
      <c r="F574" s="24">
        <v>0</v>
      </c>
      <c r="G574" s="81">
        <v>0</v>
      </c>
      <c r="H574" s="82">
        <v>20</v>
      </c>
      <c r="I574" s="24">
        <v>1</v>
      </c>
      <c r="J574" s="81">
        <v>0</v>
      </c>
      <c r="K574" s="82">
        <v>13</v>
      </c>
      <c r="L574" s="24">
        <v>2</v>
      </c>
      <c r="M574" s="81">
        <v>1</v>
      </c>
      <c r="N574" s="82">
        <v>17</v>
      </c>
      <c r="O574" s="24">
        <v>2</v>
      </c>
      <c r="P574" s="81">
        <v>1</v>
      </c>
      <c r="Q574" s="82">
        <v>25</v>
      </c>
      <c r="R574" s="24">
        <v>4</v>
      </c>
      <c r="S574" s="81">
        <v>0</v>
      </c>
      <c r="T574" s="82">
        <v>23</v>
      </c>
      <c r="U574" s="24">
        <v>3</v>
      </c>
      <c r="V574" s="81">
        <v>2</v>
      </c>
      <c r="W574" s="82">
        <v>23</v>
      </c>
      <c r="X574" s="24">
        <v>1</v>
      </c>
      <c r="Y574" s="81">
        <v>0</v>
      </c>
      <c r="Z574" s="82">
        <v>18</v>
      </c>
      <c r="AA574" s="24">
        <v>0</v>
      </c>
      <c r="AB574" s="81">
        <v>0</v>
      </c>
      <c r="AC574" s="82">
        <v>15</v>
      </c>
      <c r="AD574" s="24">
        <v>3</v>
      </c>
      <c r="AE574" s="81">
        <v>3</v>
      </c>
      <c r="AF574" s="82">
        <v>21</v>
      </c>
      <c r="AG574" s="24">
        <v>0</v>
      </c>
      <c r="AH574" s="81">
        <v>0</v>
      </c>
      <c r="AI574" s="82">
        <v>24</v>
      </c>
      <c r="AJ574" s="24">
        <v>1</v>
      </c>
      <c r="AK574" s="81">
        <v>1</v>
      </c>
      <c r="AL574" s="82">
        <v>16</v>
      </c>
    </row>
    <row r="575" spans="2:38" ht="12.75">
      <c r="B575" s="20" t="s">
        <v>402</v>
      </c>
      <c r="C575" s="24">
        <v>0</v>
      </c>
      <c r="D575" s="81">
        <v>0</v>
      </c>
      <c r="E575" s="82">
        <v>1</v>
      </c>
      <c r="F575" s="24">
        <v>0</v>
      </c>
      <c r="G575" s="81">
        <v>0</v>
      </c>
      <c r="H575" s="82">
        <v>0</v>
      </c>
      <c r="I575" s="24">
        <v>0</v>
      </c>
      <c r="J575" s="81">
        <v>0</v>
      </c>
      <c r="K575" s="82">
        <v>6</v>
      </c>
      <c r="L575" s="24">
        <v>0</v>
      </c>
      <c r="M575" s="81">
        <v>0</v>
      </c>
      <c r="N575" s="82">
        <v>0</v>
      </c>
      <c r="O575" s="24">
        <v>0</v>
      </c>
      <c r="P575" s="81">
        <v>0</v>
      </c>
      <c r="Q575" s="82">
        <v>1</v>
      </c>
      <c r="R575" s="24">
        <v>0</v>
      </c>
      <c r="S575" s="81">
        <v>0</v>
      </c>
      <c r="T575" s="82">
        <v>1</v>
      </c>
      <c r="U575" s="24">
        <v>0</v>
      </c>
      <c r="V575" s="81">
        <v>0</v>
      </c>
      <c r="W575" s="82">
        <v>28</v>
      </c>
      <c r="X575" s="24">
        <v>0</v>
      </c>
      <c r="Y575" s="81">
        <v>0</v>
      </c>
      <c r="Z575" s="82">
        <v>0</v>
      </c>
      <c r="AA575" s="24">
        <v>0</v>
      </c>
      <c r="AB575" s="81">
        <v>0</v>
      </c>
      <c r="AC575" s="82">
        <v>0</v>
      </c>
      <c r="AD575" s="24">
        <v>0</v>
      </c>
      <c r="AE575" s="81">
        <v>0</v>
      </c>
      <c r="AF575" s="82">
        <v>0</v>
      </c>
      <c r="AG575" s="24">
        <v>0</v>
      </c>
      <c r="AH575" s="81">
        <v>0</v>
      </c>
      <c r="AI575" s="82">
        <v>0</v>
      </c>
      <c r="AJ575" s="24">
        <v>0</v>
      </c>
      <c r="AK575" s="81">
        <v>0</v>
      </c>
      <c r="AL575" s="82">
        <v>0</v>
      </c>
    </row>
    <row r="576" spans="2:38" ht="12.75">
      <c r="B576" s="20" t="s">
        <v>403</v>
      </c>
      <c r="C576" s="24">
        <v>1</v>
      </c>
      <c r="D576" s="81">
        <v>0</v>
      </c>
      <c r="E576" s="82">
        <v>47</v>
      </c>
      <c r="F576" s="24">
        <v>0</v>
      </c>
      <c r="G576" s="81">
        <v>0</v>
      </c>
      <c r="H576" s="82">
        <v>54</v>
      </c>
      <c r="I576" s="24">
        <v>3</v>
      </c>
      <c r="J576" s="81">
        <v>3</v>
      </c>
      <c r="K576" s="82">
        <v>27</v>
      </c>
      <c r="L576" s="24">
        <v>1</v>
      </c>
      <c r="M576" s="81">
        <v>1</v>
      </c>
      <c r="N576" s="82">
        <v>3</v>
      </c>
      <c r="O576" s="24">
        <v>1</v>
      </c>
      <c r="P576" s="81">
        <v>2</v>
      </c>
      <c r="Q576" s="82">
        <v>22</v>
      </c>
      <c r="R576" s="24">
        <v>5</v>
      </c>
      <c r="S576" s="81">
        <v>2</v>
      </c>
      <c r="T576" s="82">
        <v>42</v>
      </c>
      <c r="U576" s="24">
        <v>5</v>
      </c>
      <c r="V576" s="81">
        <v>5</v>
      </c>
      <c r="W576" s="82">
        <v>37</v>
      </c>
      <c r="X576" s="24">
        <v>3</v>
      </c>
      <c r="Y576" s="81">
        <v>2</v>
      </c>
      <c r="Z576" s="82">
        <v>24</v>
      </c>
      <c r="AA576" s="24">
        <v>4</v>
      </c>
      <c r="AB576" s="81">
        <v>3</v>
      </c>
      <c r="AC576" s="82">
        <v>16</v>
      </c>
      <c r="AD576" s="24">
        <v>0</v>
      </c>
      <c r="AE576" s="81">
        <v>0</v>
      </c>
      <c r="AF576" s="82">
        <v>10</v>
      </c>
      <c r="AG576" s="24">
        <v>0</v>
      </c>
      <c r="AH576" s="81">
        <v>0</v>
      </c>
      <c r="AI576" s="82">
        <v>0</v>
      </c>
      <c r="AJ576" s="24">
        <v>0</v>
      </c>
      <c r="AK576" s="81">
        <v>0</v>
      </c>
      <c r="AL576" s="82">
        <v>0</v>
      </c>
    </row>
    <row r="577" spans="2:38" ht="12.75">
      <c r="B577" s="20" t="s">
        <v>404</v>
      </c>
      <c r="C577" s="24">
        <v>0</v>
      </c>
      <c r="D577" s="81">
        <v>0</v>
      </c>
      <c r="E577" s="82">
        <v>3</v>
      </c>
      <c r="F577" s="24">
        <v>2</v>
      </c>
      <c r="G577" s="81">
        <v>1</v>
      </c>
      <c r="H577" s="82">
        <v>1</v>
      </c>
      <c r="I577" s="24">
        <v>0</v>
      </c>
      <c r="J577" s="81">
        <v>0</v>
      </c>
      <c r="K577" s="82">
        <v>0</v>
      </c>
      <c r="L577" s="24">
        <v>0</v>
      </c>
      <c r="M577" s="81">
        <v>0</v>
      </c>
      <c r="N577" s="82">
        <v>0</v>
      </c>
      <c r="O577" s="24">
        <v>0</v>
      </c>
      <c r="P577" s="81">
        <v>0</v>
      </c>
      <c r="Q577" s="82">
        <v>0</v>
      </c>
      <c r="R577" s="24">
        <v>0</v>
      </c>
      <c r="S577" s="81">
        <v>0</v>
      </c>
      <c r="T577" s="82">
        <v>1</v>
      </c>
      <c r="U577" s="24">
        <v>0</v>
      </c>
      <c r="V577" s="81">
        <v>0</v>
      </c>
      <c r="W577" s="82">
        <v>3</v>
      </c>
      <c r="X577" s="24">
        <v>0</v>
      </c>
      <c r="Y577" s="81">
        <v>0</v>
      </c>
      <c r="Z577" s="82">
        <v>0</v>
      </c>
      <c r="AA577" s="24">
        <v>1</v>
      </c>
      <c r="AB577" s="81">
        <v>1</v>
      </c>
      <c r="AC577" s="82">
        <v>2</v>
      </c>
      <c r="AD577" s="24">
        <v>0</v>
      </c>
      <c r="AE577" s="81">
        <v>0</v>
      </c>
      <c r="AF577" s="82">
        <v>0</v>
      </c>
      <c r="AG577" s="24">
        <v>0</v>
      </c>
      <c r="AH577" s="81">
        <v>0</v>
      </c>
      <c r="AI577" s="82">
        <v>1</v>
      </c>
      <c r="AJ577" s="24">
        <v>0</v>
      </c>
      <c r="AK577" s="81">
        <v>0</v>
      </c>
      <c r="AL577" s="82">
        <v>0</v>
      </c>
    </row>
    <row r="578" spans="2:38" ht="12.75">
      <c r="B578" s="20" t="s">
        <v>405</v>
      </c>
      <c r="C578" s="24">
        <v>0</v>
      </c>
      <c r="D578" s="81">
        <v>0</v>
      </c>
      <c r="E578" s="82">
        <v>11</v>
      </c>
      <c r="F578" s="24">
        <v>0</v>
      </c>
      <c r="G578" s="81">
        <v>0</v>
      </c>
      <c r="H578" s="82">
        <v>10</v>
      </c>
      <c r="I578" s="24">
        <v>0</v>
      </c>
      <c r="J578" s="81">
        <v>0</v>
      </c>
      <c r="K578" s="82">
        <v>16</v>
      </c>
      <c r="L578" s="24">
        <v>0</v>
      </c>
      <c r="M578" s="81">
        <v>0</v>
      </c>
      <c r="N578" s="82">
        <v>6</v>
      </c>
      <c r="O578" s="24">
        <v>0</v>
      </c>
      <c r="P578" s="81">
        <v>0</v>
      </c>
      <c r="Q578" s="82">
        <v>10</v>
      </c>
      <c r="R578" s="24">
        <v>0</v>
      </c>
      <c r="S578" s="81">
        <v>0</v>
      </c>
      <c r="T578" s="82">
        <v>19</v>
      </c>
      <c r="U578" s="24">
        <v>0</v>
      </c>
      <c r="V578" s="81">
        <v>0</v>
      </c>
      <c r="W578" s="82">
        <v>28</v>
      </c>
      <c r="X578" s="24">
        <v>0</v>
      </c>
      <c r="Y578" s="81">
        <v>0</v>
      </c>
      <c r="Z578" s="82">
        <v>11</v>
      </c>
      <c r="AA578" s="24">
        <v>0</v>
      </c>
      <c r="AB578" s="81">
        <v>0</v>
      </c>
      <c r="AC578" s="82">
        <v>27</v>
      </c>
      <c r="AD578" s="24">
        <v>0</v>
      </c>
      <c r="AE578" s="81">
        <v>0</v>
      </c>
      <c r="AF578" s="82">
        <v>14</v>
      </c>
      <c r="AG578" s="24">
        <v>1</v>
      </c>
      <c r="AH578" s="81">
        <v>0</v>
      </c>
      <c r="AI578" s="82">
        <v>16</v>
      </c>
      <c r="AJ578" s="24">
        <v>0</v>
      </c>
      <c r="AK578" s="81">
        <v>0</v>
      </c>
      <c r="AL578" s="82">
        <v>20</v>
      </c>
    </row>
    <row r="579" spans="2:38" ht="13.5" thickBot="1">
      <c r="B579" s="21" t="s">
        <v>406</v>
      </c>
      <c r="C579" s="109">
        <v>0</v>
      </c>
      <c r="D579" s="93">
        <v>0</v>
      </c>
      <c r="E579" s="94">
        <v>20</v>
      </c>
      <c r="F579" s="109">
        <v>1</v>
      </c>
      <c r="G579" s="93">
        <v>1</v>
      </c>
      <c r="H579" s="94">
        <v>1</v>
      </c>
      <c r="I579" s="109">
        <v>0</v>
      </c>
      <c r="J579" s="93">
        <v>0</v>
      </c>
      <c r="K579" s="94">
        <v>2</v>
      </c>
      <c r="L579" s="109">
        <v>0</v>
      </c>
      <c r="M579" s="93">
        <v>0</v>
      </c>
      <c r="N579" s="94">
        <v>2</v>
      </c>
      <c r="O579" s="109">
        <v>0</v>
      </c>
      <c r="P579" s="93">
        <v>0</v>
      </c>
      <c r="Q579" s="94">
        <v>3</v>
      </c>
      <c r="R579" s="109">
        <v>0</v>
      </c>
      <c r="S579" s="93">
        <v>0</v>
      </c>
      <c r="T579" s="94">
        <v>8</v>
      </c>
      <c r="U579" s="109">
        <v>0</v>
      </c>
      <c r="V579" s="93">
        <v>0</v>
      </c>
      <c r="W579" s="94">
        <v>10</v>
      </c>
      <c r="X579" s="109">
        <v>0</v>
      </c>
      <c r="Y579" s="93">
        <v>0</v>
      </c>
      <c r="Z579" s="94">
        <v>8</v>
      </c>
      <c r="AA579" s="109">
        <v>0</v>
      </c>
      <c r="AB579" s="93">
        <v>0</v>
      </c>
      <c r="AC579" s="94">
        <v>3</v>
      </c>
      <c r="AD579" s="109">
        <v>0</v>
      </c>
      <c r="AE579" s="93">
        <v>0</v>
      </c>
      <c r="AF579" s="94">
        <v>1</v>
      </c>
      <c r="AG579" s="109">
        <v>0</v>
      </c>
      <c r="AH579" s="93">
        <v>0</v>
      </c>
      <c r="AI579" s="94">
        <v>6</v>
      </c>
      <c r="AJ579" s="109">
        <v>0</v>
      </c>
      <c r="AK579" s="93">
        <v>0</v>
      </c>
      <c r="AL579" s="94">
        <v>5</v>
      </c>
    </row>
    <row r="580" spans="2:38" ht="13.5" thickBot="1">
      <c r="B580" s="110" t="s">
        <v>0</v>
      </c>
      <c r="C580" s="111">
        <f aca="true" t="shared" si="102" ref="C580:H580">SUM(C571:C579)</f>
        <v>4</v>
      </c>
      <c r="D580" s="111">
        <f t="shared" si="102"/>
        <v>0</v>
      </c>
      <c r="E580" s="111">
        <f t="shared" si="102"/>
        <v>260</v>
      </c>
      <c r="F580" s="111">
        <f t="shared" si="102"/>
        <v>4</v>
      </c>
      <c r="G580" s="111">
        <f t="shared" si="102"/>
        <v>2</v>
      </c>
      <c r="H580" s="111">
        <f t="shared" si="102"/>
        <v>247</v>
      </c>
      <c r="I580" s="111">
        <f aca="true" t="shared" si="103" ref="I580:N580">SUM(I571:I579)</f>
        <v>6</v>
      </c>
      <c r="J580" s="111">
        <f t="shared" si="103"/>
        <v>5</v>
      </c>
      <c r="K580" s="111">
        <f t="shared" si="103"/>
        <v>206</v>
      </c>
      <c r="L580" s="111">
        <f t="shared" si="103"/>
        <v>3</v>
      </c>
      <c r="M580" s="111">
        <f t="shared" si="103"/>
        <v>2</v>
      </c>
      <c r="N580" s="111">
        <f t="shared" si="103"/>
        <v>154</v>
      </c>
      <c r="O580" s="111">
        <f aca="true" t="shared" si="104" ref="O580:T580">SUM(O571:O579)</f>
        <v>8</v>
      </c>
      <c r="P580" s="111">
        <f t="shared" si="104"/>
        <v>7</v>
      </c>
      <c r="Q580" s="111">
        <f t="shared" si="104"/>
        <v>167</v>
      </c>
      <c r="R580" s="111">
        <f t="shared" si="104"/>
        <v>11</v>
      </c>
      <c r="S580" s="111">
        <f t="shared" si="104"/>
        <v>3</v>
      </c>
      <c r="T580" s="111">
        <f t="shared" si="104"/>
        <v>235</v>
      </c>
      <c r="U580" s="111">
        <f aca="true" t="shared" si="105" ref="U580:Z580">SUM(U571:U579)</f>
        <v>9</v>
      </c>
      <c r="V580" s="111">
        <f t="shared" si="105"/>
        <v>7</v>
      </c>
      <c r="W580" s="111">
        <f t="shared" si="105"/>
        <v>318</v>
      </c>
      <c r="X580" s="111">
        <f t="shared" si="105"/>
        <v>6</v>
      </c>
      <c r="Y580" s="111">
        <f t="shared" si="105"/>
        <v>3</v>
      </c>
      <c r="Z580" s="111">
        <f t="shared" si="105"/>
        <v>214</v>
      </c>
      <c r="AA580" s="111">
        <f aca="true" t="shared" si="106" ref="AA580:AF580">SUM(AA571:AA579)</f>
        <v>7</v>
      </c>
      <c r="AB580" s="111">
        <f t="shared" si="106"/>
        <v>6</v>
      </c>
      <c r="AC580" s="111">
        <f t="shared" si="106"/>
        <v>158</v>
      </c>
      <c r="AD580" s="111">
        <f t="shared" si="106"/>
        <v>4</v>
      </c>
      <c r="AE580" s="111">
        <f t="shared" si="106"/>
        <v>4</v>
      </c>
      <c r="AF580" s="111">
        <f t="shared" si="106"/>
        <v>159</v>
      </c>
      <c r="AG580" s="111">
        <f aca="true" t="shared" si="107" ref="AG580:AL580">SUM(AG571:AG579)</f>
        <v>1</v>
      </c>
      <c r="AH580" s="111">
        <f t="shared" si="107"/>
        <v>0</v>
      </c>
      <c r="AI580" s="111">
        <f t="shared" si="107"/>
        <v>170</v>
      </c>
      <c r="AJ580" s="111">
        <f t="shared" si="107"/>
        <v>4</v>
      </c>
      <c r="AK580" s="111">
        <f t="shared" si="107"/>
        <v>4</v>
      </c>
      <c r="AL580" s="111">
        <f t="shared" si="107"/>
        <v>130</v>
      </c>
    </row>
    <row r="582" spans="2:5" ht="12.75">
      <c r="B582" s="315"/>
      <c r="C582" s="315"/>
      <c r="D582" s="315"/>
      <c r="E582" s="315"/>
    </row>
    <row r="584" spans="2:5" ht="12.75">
      <c r="B584" s="284" t="s">
        <v>5</v>
      </c>
      <c r="C584" s="284"/>
      <c r="D584" s="284"/>
      <c r="E584" s="284"/>
    </row>
    <row r="585" spans="2:5" ht="12.75">
      <c r="B585" s="145"/>
      <c r="C585" s="145"/>
      <c r="D585" s="145"/>
      <c r="E585" s="145"/>
    </row>
    <row r="586" spans="2:5" ht="12.75">
      <c r="B586" s="284" t="s">
        <v>69</v>
      </c>
      <c r="C586" s="284"/>
      <c r="D586" s="284"/>
      <c r="E586" s="284"/>
    </row>
    <row r="587" spans="2:5" ht="12.75">
      <c r="B587" s="145"/>
      <c r="C587" s="145"/>
      <c r="D587" s="145"/>
      <c r="E587" s="145"/>
    </row>
    <row r="588" spans="2:5" ht="12.75">
      <c r="B588" s="284" t="s">
        <v>117</v>
      </c>
      <c r="C588" s="284"/>
      <c r="D588" s="284"/>
      <c r="E588" s="284"/>
    </row>
    <row r="589" spans="2:5" ht="12.75">
      <c r="B589" s="145"/>
      <c r="C589" s="145"/>
      <c r="D589" s="145"/>
      <c r="E589" s="145"/>
    </row>
    <row r="590" spans="2:5" ht="12.75">
      <c r="B590" s="284">
        <v>2015</v>
      </c>
      <c r="C590" s="284"/>
      <c r="D590" s="284"/>
      <c r="E590" s="284"/>
    </row>
    <row r="591" spans="2:5" ht="13.5" thickBot="1">
      <c r="B591" s="1"/>
      <c r="C591" s="1"/>
      <c r="D591" s="1"/>
      <c r="E591" s="1"/>
    </row>
    <row r="592" spans="2:38" ht="13.5" customHeight="1" thickBot="1">
      <c r="B592" s="286" t="s">
        <v>439</v>
      </c>
      <c r="C592" s="289" t="s">
        <v>7</v>
      </c>
      <c r="D592" s="293"/>
      <c r="E592" s="294"/>
      <c r="F592" s="292" t="s">
        <v>493</v>
      </c>
      <c r="G592" s="293"/>
      <c r="H592" s="294"/>
      <c r="I592" s="292" t="s">
        <v>497</v>
      </c>
      <c r="J592" s="293"/>
      <c r="K592" s="294"/>
      <c r="L592" s="292" t="s">
        <v>499</v>
      </c>
      <c r="M592" s="293"/>
      <c r="N592" s="294"/>
      <c r="O592" s="292" t="s">
        <v>503</v>
      </c>
      <c r="P592" s="293"/>
      <c r="Q592" s="294"/>
      <c r="R592" s="292" t="s">
        <v>505</v>
      </c>
      <c r="S592" s="293"/>
      <c r="T592" s="294"/>
      <c r="U592" s="292" t="s">
        <v>507</v>
      </c>
      <c r="V592" s="293"/>
      <c r="W592" s="294"/>
      <c r="X592" s="292" t="s">
        <v>512</v>
      </c>
      <c r="Y592" s="293"/>
      <c r="Z592" s="294"/>
      <c r="AA592" s="292" t="s">
        <v>515</v>
      </c>
      <c r="AB592" s="293"/>
      <c r="AC592" s="294"/>
      <c r="AD592" s="292" t="s">
        <v>516</v>
      </c>
      <c r="AE592" s="293"/>
      <c r="AF592" s="294"/>
      <c r="AG592" s="292" t="s">
        <v>522</v>
      </c>
      <c r="AH592" s="293"/>
      <c r="AI592" s="294"/>
      <c r="AJ592" s="292" t="s">
        <v>526</v>
      </c>
      <c r="AK592" s="293"/>
      <c r="AL592" s="294"/>
    </row>
    <row r="593" spans="2:38" ht="12.75" customHeight="1">
      <c r="B593" s="316"/>
      <c r="C593" s="295" t="s">
        <v>97</v>
      </c>
      <c r="D593" s="301" t="s">
        <v>98</v>
      </c>
      <c r="E593" s="298"/>
      <c r="F593" s="295" t="s">
        <v>97</v>
      </c>
      <c r="G593" s="301" t="s">
        <v>98</v>
      </c>
      <c r="H593" s="298"/>
      <c r="I593" s="295" t="s">
        <v>97</v>
      </c>
      <c r="J593" s="301" t="s">
        <v>98</v>
      </c>
      <c r="K593" s="298"/>
      <c r="L593" s="295" t="s">
        <v>97</v>
      </c>
      <c r="M593" s="301" t="s">
        <v>98</v>
      </c>
      <c r="N593" s="298"/>
      <c r="O593" s="295" t="s">
        <v>97</v>
      </c>
      <c r="P593" s="301" t="s">
        <v>98</v>
      </c>
      <c r="Q593" s="298"/>
      <c r="R593" s="295" t="s">
        <v>97</v>
      </c>
      <c r="S593" s="301" t="s">
        <v>98</v>
      </c>
      <c r="T593" s="298"/>
      <c r="U593" s="295" t="s">
        <v>97</v>
      </c>
      <c r="V593" s="301" t="s">
        <v>98</v>
      </c>
      <c r="W593" s="298"/>
      <c r="X593" s="295" t="s">
        <v>97</v>
      </c>
      <c r="Y593" s="301" t="s">
        <v>98</v>
      </c>
      <c r="Z593" s="298"/>
      <c r="AA593" s="295" t="s">
        <v>97</v>
      </c>
      <c r="AB593" s="301" t="s">
        <v>98</v>
      </c>
      <c r="AC593" s="298"/>
      <c r="AD593" s="295" t="s">
        <v>97</v>
      </c>
      <c r="AE593" s="301" t="s">
        <v>98</v>
      </c>
      <c r="AF593" s="298"/>
      <c r="AG593" s="295" t="s">
        <v>97</v>
      </c>
      <c r="AH593" s="301" t="s">
        <v>98</v>
      </c>
      <c r="AI593" s="298"/>
      <c r="AJ593" s="295" t="s">
        <v>97</v>
      </c>
      <c r="AK593" s="301" t="s">
        <v>98</v>
      </c>
      <c r="AL593" s="298"/>
    </row>
    <row r="594" spans="2:38" ht="13.5" thickBot="1">
      <c r="B594" s="317"/>
      <c r="C594" s="296"/>
      <c r="D594" s="302"/>
      <c r="E594" s="300"/>
      <c r="F594" s="296"/>
      <c r="G594" s="302"/>
      <c r="H594" s="300"/>
      <c r="I594" s="296"/>
      <c r="J594" s="302"/>
      <c r="K594" s="300"/>
      <c r="L594" s="296"/>
      <c r="M594" s="302"/>
      <c r="N594" s="300"/>
      <c r="O594" s="296"/>
      <c r="P594" s="302"/>
      <c r="Q594" s="300"/>
      <c r="R594" s="296"/>
      <c r="S594" s="302"/>
      <c r="T594" s="300"/>
      <c r="U594" s="296"/>
      <c r="V594" s="302"/>
      <c r="W594" s="300"/>
      <c r="X594" s="296"/>
      <c r="Y594" s="302"/>
      <c r="Z594" s="300"/>
      <c r="AA594" s="296"/>
      <c r="AB594" s="302"/>
      <c r="AC594" s="300"/>
      <c r="AD594" s="296"/>
      <c r="AE594" s="302"/>
      <c r="AF594" s="300"/>
      <c r="AG594" s="296"/>
      <c r="AH594" s="302"/>
      <c r="AI594" s="300"/>
      <c r="AJ594" s="296"/>
      <c r="AK594" s="302"/>
      <c r="AL594" s="300"/>
    </row>
    <row r="595" spans="2:38" ht="26.25" thickBot="1">
      <c r="B595" s="318"/>
      <c r="C595" s="115" t="s">
        <v>99</v>
      </c>
      <c r="D595" s="116" t="s">
        <v>100</v>
      </c>
      <c r="E595" s="117" t="s">
        <v>101</v>
      </c>
      <c r="F595" s="115" t="s">
        <v>99</v>
      </c>
      <c r="G595" s="116" t="s">
        <v>100</v>
      </c>
      <c r="H595" s="117" t="s">
        <v>101</v>
      </c>
      <c r="I595" s="115" t="s">
        <v>99</v>
      </c>
      <c r="J595" s="116" t="s">
        <v>100</v>
      </c>
      <c r="K595" s="117" t="s">
        <v>101</v>
      </c>
      <c r="L595" s="115" t="s">
        <v>99</v>
      </c>
      <c r="M595" s="116" t="s">
        <v>100</v>
      </c>
      <c r="N595" s="117" t="s">
        <v>101</v>
      </c>
      <c r="O595" s="115" t="s">
        <v>99</v>
      </c>
      <c r="P595" s="116" t="s">
        <v>100</v>
      </c>
      <c r="Q595" s="117" t="s">
        <v>101</v>
      </c>
      <c r="R595" s="115" t="s">
        <v>99</v>
      </c>
      <c r="S595" s="116" t="s">
        <v>100</v>
      </c>
      <c r="T595" s="117" t="s">
        <v>101</v>
      </c>
      <c r="U595" s="115" t="s">
        <v>99</v>
      </c>
      <c r="V595" s="116" t="s">
        <v>100</v>
      </c>
      <c r="W595" s="117" t="s">
        <v>101</v>
      </c>
      <c r="X595" s="115" t="s">
        <v>99</v>
      </c>
      <c r="Y595" s="116" t="s">
        <v>100</v>
      </c>
      <c r="Z595" s="117" t="s">
        <v>101</v>
      </c>
      <c r="AA595" s="115" t="s">
        <v>99</v>
      </c>
      <c r="AB595" s="116" t="s">
        <v>100</v>
      </c>
      <c r="AC595" s="117" t="s">
        <v>101</v>
      </c>
      <c r="AD595" s="115" t="s">
        <v>99</v>
      </c>
      <c r="AE595" s="116" t="s">
        <v>100</v>
      </c>
      <c r="AF595" s="117" t="s">
        <v>101</v>
      </c>
      <c r="AG595" s="115" t="s">
        <v>99</v>
      </c>
      <c r="AH595" s="116" t="s">
        <v>100</v>
      </c>
      <c r="AI595" s="117" t="s">
        <v>101</v>
      </c>
      <c r="AJ595" s="115" t="s">
        <v>99</v>
      </c>
      <c r="AK595" s="116" t="s">
        <v>100</v>
      </c>
      <c r="AL595" s="117" t="s">
        <v>101</v>
      </c>
    </row>
    <row r="596" spans="2:38" ht="12.75">
      <c r="B596" s="5" t="s">
        <v>407</v>
      </c>
      <c r="C596" s="25">
        <v>0</v>
      </c>
      <c r="D596" s="97">
        <v>0</v>
      </c>
      <c r="E596" s="108">
        <v>110</v>
      </c>
      <c r="F596" s="25">
        <v>0</v>
      </c>
      <c r="G596" s="97">
        <v>0</v>
      </c>
      <c r="H596" s="108">
        <v>70</v>
      </c>
      <c r="I596" s="25">
        <v>0</v>
      </c>
      <c r="J596" s="97">
        <v>0</v>
      </c>
      <c r="K596" s="108">
        <v>60</v>
      </c>
      <c r="L596" s="25">
        <v>1</v>
      </c>
      <c r="M596" s="97">
        <v>1</v>
      </c>
      <c r="N596" s="108">
        <v>47</v>
      </c>
      <c r="O596" s="25">
        <v>0</v>
      </c>
      <c r="P596" s="97">
        <v>0</v>
      </c>
      <c r="Q596" s="108">
        <v>54</v>
      </c>
      <c r="R596" s="25">
        <v>1</v>
      </c>
      <c r="S596" s="97">
        <v>1</v>
      </c>
      <c r="T596" s="108">
        <v>106</v>
      </c>
      <c r="U596" s="25">
        <v>0</v>
      </c>
      <c r="V596" s="97">
        <v>0</v>
      </c>
      <c r="W596" s="108">
        <v>38</v>
      </c>
      <c r="X596" s="25">
        <v>1</v>
      </c>
      <c r="Y596" s="97">
        <v>1</v>
      </c>
      <c r="Z596" s="108">
        <v>63</v>
      </c>
      <c r="AA596" s="25">
        <v>1</v>
      </c>
      <c r="AB596" s="97">
        <v>0</v>
      </c>
      <c r="AC596" s="108">
        <v>84</v>
      </c>
      <c r="AD596" s="25">
        <v>0</v>
      </c>
      <c r="AE596" s="97">
        <v>0</v>
      </c>
      <c r="AF596" s="108">
        <v>24</v>
      </c>
      <c r="AG596" s="25">
        <v>0</v>
      </c>
      <c r="AH596" s="97">
        <v>0</v>
      </c>
      <c r="AI596" s="108">
        <v>22</v>
      </c>
      <c r="AJ596" s="25">
        <v>0</v>
      </c>
      <c r="AK596" s="97">
        <v>0</v>
      </c>
      <c r="AL596" s="108">
        <v>17</v>
      </c>
    </row>
    <row r="597" spans="2:38" ht="12.75">
      <c r="B597" s="6" t="s">
        <v>408</v>
      </c>
      <c r="C597" s="24">
        <v>0</v>
      </c>
      <c r="D597" s="81">
        <v>0</v>
      </c>
      <c r="E597" s="82">
        <v>54</v>
      </c>
      <c r="F597" s="24">
        <v>0</v>
      </c>
      <c r="G597" s="81">
        <v>0</v>
      </c>
      <c r="H597" s="82">
        <v>49</v>
      </c>
      <c r="I597" s="24">
        <v>0</v>
      </c>
      <c r="J597" s="81">
        <v>0</v>
      </c>
      <c r="K597" s="82">
        <v>67</v>
      </c>
      <c r="L597" s="24">
        <v>5</v>
      </c>
      <c r="M597" s="81">
        <v>6</v>
      </c>
      <c r="N597" s="82">
        <v>41</v>
      </c>
      <c r="O597" s="24">
        <v>0</v>
      </c>
      <c r="P597" s="81">
        <v>0</v>
      </c>
      <c r="Q597" s="82">
        <v>31</v>
      </c>
      <c r="R597" s="24">
        <v>0</v>
      </c>
      <c r="S597" s="81">
        <v>0</v>
      </c>
      <c r="T597" s="82">
        <v>59</v>
      </c>
      <c r="U597" s="24">
        <v>0</v>
      </c>
      <c r="V597" s="81">
        <v>0</v>
      </c>
      <c r="W597" s="82">
        <v>39</v>
      </c>
      <c r="X597" s="24">
        <v>0</v>
      </c>
      <c r="Y597" s="81">
        <v>0</v>
      </c>
      <c r="Z597" s="82">
        <v>0</v>
      </c>
      <c r="AA597" s="24">
        <v>0</v>
      </c>
      <c r="AB597" s="81">
        <v>0</v>
      </c>
      <c r="AC597" s="82">
        <v>0</v>
      </c>
      <c r="AD597" s="24">
        <v>0</v>
      </c>
      <c r="AE597" s="81">
        <v>0</v>
      </c>
      <c r="AF597" s="82">
        <v>0</v>
      </c>
      <c r="AG597" s="24">
        <v>0</v>
      </c>
      <c r="AH597" s="81">
        <v>0</v>
      </c>
      <c r="AI597" s="82">
        <v>0</v>
      </c>
      <c r="AJ597" s="24">
        <v>0</v>
      </c>
      <c r="AK597" s="81">
        <v>0</v>
      </c>
      <c r="AL597" s="82">
        <v>0</v>
      </c>
    </row>
    <row r="598" spans="2:38" ht="12.75">
      <c r="B598" s="6" t="s">
        <v>409</v>
      </c>
      <c r="C598" s="24">
        <v>0</v>
      </c>
      <c r="D598" s="81">
        <v>0</v>
      </c>
      <c r="E598" s="82">
        <v>5</v>
      </c>
      <c r="F598" s="24">
        <v>0</v>
      </c>
      <c r="G598" s="81">
        <v>0</v>
      </c>
      <c r="H598" s="82">
        <v>0</v>
      </c>
      <c r="I598" s="24">
        <v>0</v>
      </c>
      <c r="J598" s="81">
        <v>0</v>
      </c>
      <c r="K598" s="82">
        <v>0</v>
      </c>
      <c r="L598" s="24">
        <v>0</v>
      </c>
      <c r="M598" s="81">
        <v>0</v>
      </c>
      <c r="N598" s="82">
        <v>0</v>
      </c>
      <c r="O598" s="24">
        <v>0</v>
      </c>
      <c r="P598" s="81">
        <v>0</v>
      </c>
      <c r="Q598" s="82">
        <v>0</v>
      </c>
      <c r="R598" s="24">
        <v>0</v>
      </c>
      <c r="S598" s="81">
        <v>0</v>
      </c>
      <c r="T598" s="82">
        <v>0</v>
      </c>
      <c r="U598" s="24">
        <v>0</v>
      </c>
      <c r="V598" s="81">
        <v>0</v>
      </c>
      <c r="W598" s="82">
        <v>0</v>
      </c>
      <c r="X598" s="24">
        <v>0</v>
      </c>
      <c r="Y598" s="81">
        <v>0</v>
      </c>
      <c r="Z598" s="82">
        <v>10</v>
      </c>
      <c r="AA598" s="24">
        <v>1</v>
      </c>
      <c r="AB598" s="81">
        <v>0</v>
      </c>
      <c r="AC598" s="82">
        <v>13</v>
      </c>
      <c r="AD598" s="24">
        <v>0</v>
      </c>
      <c r="AE598" s="81">
        <v>0</v>
      </c>
      <c r="AF598" s="82">
        <v>12</v>
      </c>
      <c r="AG598" s="24">
        <v>0</v>
      </c>
      <c r="AH598" s="81">
        <v>0</v>
      </c>
      <c r="AI598" s="82">
        <v>4</v>
      </c>
      <c r="AJ598" s="24">
        <v>0</v>
      </c>
      <c r="AK598" s="81">
        <v>0</v>
      </c>
      <c r="AL598" s="82">
        <v>1</v>
      </c>
    </row>
    <row r="599" spans="2:38" ht="12.75">
      <c r="B599" s="6" t="s">
        <v>410</v>
      </c>
      <c r="C599" s="24">
        <v>0</v>
      </c>
      <c r="D599" s="81">
        <v>0</v>
      </c>
      <c r="E599" s="82">
        <v>10</v>
      </c>
      <c r="F599" s="24">
        <v>1</v>
      </c>
      <c r="G599" s="81">
        <v>1</v>
      </c>
      <c r="H599" s="82">
        <v>3</v>
      </c>
      <c r="I599" s="24">
        <v>0</v>
      </c>
      <c r="J599" s="81">
        <v>0</v>
      </c>
      <c r="K599" s="82">
        <v>4</v>
      </c>
      <c r="L599" s="24">
        <v>0</v>
      </c>
      <c r="M599" s="81">
        <v>0</v>
      </c>
      <c r="N599" s="82">
        <v>8</v>
      </c>
      <c r="O599" s="24">
        <v>0</v>
      </c>
      <c r="P599" s="81">
        <v>0</v>
      </c>
      <c r="Q599" s="82">
        <v>8</v>
      </c>
      <c r="R599" s="24">
        <v>0</v>
      </c>
      <c r="S599" s="81">
        <v>0</v>
      </c>
      <c r="T599" s="82">
        <v>7</v>
      </c>
      <c r="U599" s="24">
        <v>0</v>
      </c>
      <c r="V599" s="81">
        <v>0</v>
      </c>
      <c r="W599" s="82">
        <v>8</v>
      </c>
      <c r="X599" s="24">
        <v>0</v>
      </c>
      <c r="Y599" s="81">
        <v>0</v>
      </c>
      <c r="Z599" s="82">
        <v>5</v>
      </c>
      <c r="AA599" s="24">
        <v>0</v>
      </c>
      <c r="AB599" s="81">
        <v>0</v>
      </c>
      <c r="AC599" s="82">
        <v>6</v>
      </c>
      <c r="AD599" s="24">
        <v>1</v>
      </c>
      <c r="AE599" s="81">
        <v>1</v>
      </c>
      <c r="AF599" s="82">
        <v>10</v>
      </c>
      <c r="AG599" s="24">
        <v>0</v>
      </c>
      <c r="AH599" s="81">
        <v>0</v>
      </c>
      <c r="AI599" s="82">
        <v>5</v>
      </c>
      <c r="AJ599" s="24">
        <v>1</v>
      </c>
      <c r="AK599" s="81">
        <v>1</v>
      </c>
      <c r="AL599" s="82">
        <v>17</v>
      </c>
    </row>
    <row r="600" spans="2:38" ht="12.75">
      <c r="B600" s="6" t="s">
        <v>411</v>
      </c>
      <c r="C600" s="24">
        <v>1</v>
      </c>
      <c r="D600" s="81">
        <v>1</v>
      </c>
      <c r="E600" s="82">
        <v>41</v>
      </c>
      <c r="F600" s="24">
        <v>1</v>
      </c>
      <c r="G600" s="81">
        <v>1</v>
      </c>
      <c r="H600" s="82">
        <v>18</v>
      </c>
      <c r="I600" s="24">
        <v>0</v>
      </c>
      <c r="J600" s="81">
        <v>0</v>
      </c>
      <c r="K600" s="82">
        <v>26</v>
      </c>
      <c r="L600" s="24">
        <v>0</v>
      </c>
      <c r="M600" s="81">
        <v>0</v>
      </c>
      <c r="N600" s="82">
        <v>4</v>
      </c>
      <c r="O600" s="24">
        <v>0</v>
      </c>
      <c r="P600" s="81">
        <v>0</v>
      </c>
      <c r="Q600" s="82">
        <v>1</v>
      </c>
      <c r="R600" s="24">
        <v>0</v>
      </c>
      <c r="S600" s="81">
        <v>0</v>
      </c>
      <c r="T600" s="82">
        <v>24</v>
      </c>
      <c r="U600" s="24">
        <v>0</v>
      </c>
      <c r="V600" s="81">
        <v>0</v>
      </c>
      <c r="W600" s="82">
        <v>16</v>
      </c>
      <c r="X600" s="24">
        <v>0</v>
      </c>
      <c r="Y600" s="81">
        <v>0</v>
      </c>
      <c r="Z600" s="82">
        <v>14</v>
      </c>
      <c r="AA600" s="24">
        <v>1</v>
      </c>
      <c r="AB600" s="81">
        <v>0</v>
      </c>
      <c r="AC600" s="82">
        <v>2</v>
      </c>
      <c r="AD600" s="24">
        <v>0</v>
      </c>
      <c r="AE600" s="81">
        <v>0</v>
      </c>
      <c r="AF600" s="82">
        <v>0</v>
      </c>
      <c r="AG600" s="24">
        <v>0</v>
      </c>
      <c r="AH600" s="81">
        <v>0</v>
      </c>
      <c r="AI600" s="82">
        <v>0</v>
      </c>
      <c r="AJ600" s="24">
        <v>0</v>
      </c>
      <c r="AK600" s="81">
        <v>0</v>
      </c>
      <c r="AL600" s="82">
        <v>0</v>
      </c>
    </row>
    <row r="601" spans="2:38" ht="12.75">
      <c r="B601" s="6" t="s">
        <v>412</v>
      </c>
      <c r="C601" s="24">
        <v>0</v>
      </c>
      <c r="D601" s="81">
        <v>0</v>
      </c>
      <c r="E601" s="82">
        <v>7</v>
      </c>
      <c r="F601" s="24">
        <v>0</v>
      </c>
      <c r="G601" s="81">
        <v>0</v>
      </c>
      <c r="H601" s="82">
        <v>8</v>
      </c>
      <c r="I601" s="24">
        <v>0</v>
      </c>
      <c r="J601" s="81">
        <v>0</v>
      </c>
      <c r="K601" s="82">
        <v>10</v>
      </c>
      <c r="L601" s="24">
        <v>0</v>
      </c>
      <c r="M601" s="81">
        <v>0</v>
      </c>
      <c r="N601" s="82">
        <v>2</v>
      </c>
      <c r="O601" s="24">
        <v>0</v>
      </c>
      <c r="P601" s="81">
        <v>0</v>
      </c>
      <c r="Q601" s="82">
        <v>5</v>
      </c>
      <c r="R601" s="24">
        <v>1</v>
      </c>
      <c r="S601" s="81">
        <v>0</v>
      </c>
      <c r="T601" s="82">
        <v>1</v>
      </c>
      <c r="U601" s="24">
        <v>3</v>
      </c>
      <c r="V601" s="81">
        <v>0</v>
      </c>
      <c r="W601" s="82">
        <v>4</v>
      </c>
      <c r="X601" s="24">
        <v>0</v>
      </c>
      <c r="Y601" s="81">
        <v>0</v>
      </c>
      <c r="Z601" s="82">
        <v>1</v>
      </c>
      <c r="AA601" s="24">
        <v>0</v>
      </c>
      <c r="AB601" s="81">
        <v>0</v>
      </c>
      <c r="AC601" s="82">
        <v>4</v>
      </c>
      <c r="AD601" s="24">
        <v>0</v>
      </c>
      <c r="AE601" s="81">
        <v>0</v>
      </c>
      <c r="AF601" s="82">
        <v>1</v>
      </c>
      <c r="AG601" s="24">
        <v>0</v>
      </c>
      <c r="AH601" s="81">
        <v>0</v>
      </c>
      <c r="AI601" s="82">
        <v>0</v>
      </c>
      <c r="AJ601" s="24">
        <v>0</v>
      </c>
      <c r="AK601" s="81">
        <v>0</v>
      </c>
      <c r="AL601" s="82">
        <v>1</v>
      </c>
    </row>
    <row r="602" spans="2:38" ht="12.75">
      <c r="B602" s="6" t="s">
        <v>413</v>
      </c>
      <c r="C602" s="24">
        <v>2</v>
      </c>
      <c r="D602" s="81">
        <v>1</v>
      </c>
      <c r="E602" s="82">
        <v>59</v>
      </c>
      <c r="F602" s="24">
        <v>0</v>
      </c>
      <c r="G602" s="81">
        <v>0</v>
      </c>
      <c r="H602" s="82">
        <v>33</v>
      </c>
      <c r="I602" s="24">
        <v>1</v>
      </c>
      <c r="J602" s="81">
        <v>1</v>
      </c>
      <c r="K602" s="82">
        <v>48</v>
      </c>
      <c r="L602" s="24">
        <v>3</v>
      </c>
      <c r="M602" s="81">
        <v>2</v>
      </c>
      <c r="N602" s="82">
        <v>27</v>
      </c>
      <c r="O602" s="24">
        <v>1</v>
      </c>
      <c r="P602" s="81">
        <v>1</v>
      </c>
      <c r="Q602" s="82">
        <v>21</v>
      </c>
      <c r="R602" s="24">
        <v>1</v>
      </c>
      <c r="S602" s="81">
        <v>1</v>
      </c>
      <c r="T602" s="82">
        <v>37</v>
      </c>
      <c r="U602" s="24">
        <v>1</v>
      </c>
      <c r="V602" s="81">
        <v>1</v>
      </c>
      <c r="W602" s="82">
        <v>42</v>
      </c>
      <c r="X602" s="24">
        <v>2</v>
      </c>
      <c r="Y602" s="81">
        <v>2</v>
      </c>
      <c r="Z602" s="82">
        <v>31</v>
      </c>
      <c r="AA602" s="24">
        <v>0</v>
      </c>
      <c r="AB602" s="81">
        <v>0</v>
      </c>
      <c r="AC602" s="82">
        <v>26</v>
      </c>
      <c r="AD602" s="24">
        <v>2</v>
      </c>
      <c r="AE602" s="81">
        <v>0</v>
      </c>
      <c r="AF602" s="82">
        <v>17</v>
      </c>
      <c r="AG602" s="24">
        <v>0</v>
      </c>
      <c r="AH602" s="81">
        <v>0</v>
      </c>
      <c r="AI602" s="82">
        <v>24</v>
      </c>
      <c r="AJ602" s="24">
        <v>1</v>
      </c>
      <c r="AK602" s="81">
        <v>1</v>
      </c>
      <c r="AL602" s="82">
        <v>19</v>
      </c>
    </row>
    <row r="603" spans="2:38" ht="12.75">
      <c r="B603" s="6" t="s">
        <v>414</v>
      </c>
      <c r="C603" s="24">
        <v>0</v>
      </c>
      <c r="D603" s="81">
        <v>0</v>
      </c>
      <c r="E603" s="82">
        <v>32</v>
      </c>
      <c r="F603" s="24">
        <v>0</v>
      </c>
      <c r="G603" s="81">
        <v>0</v>
      </c>
      <c r="H603" s="82">
        <v>21</v>
      </c>
      <c r="I603" s="24">
        <v>0</v>
      </c>
      <c r="J603" s="81">
        <v>0</v>
      </c>
      <c r="K603" s="82">
        <v>38</v>
      </c>
      <c r="L603" s="24">
        <v>0</v>
      </c>
      <c r="M603" s="81">
        <v>0</v>
      </c>
      <c r="N603" s="82">
        <v>22</v>
      </c>
      <c r="O603" s="24">
        <v>1</v>
      </c>
      <c r="P603" s="81">
        <v>0</v>
      </c>
      <c r="Q603" s="82">
        <v>24</v>
      </c>
      <c r="R603" s="24">
        <v>1</v>
      </c>
      <c r="S603" s="81">
        <v>1</v>
      </c>
      <c r="T603" s="82">
        <v>22</v>
      </c>
      <c r="U603" s="24">
        <v>0</v>
      </c>
      <c r="V603" s="81">
        <v>0</v>
      </c>
      <c r="W603" s="82">
        <v>21</v>
      </c>
      <c r="X603" s="24">
        <v>1</v>
      </c>
      <c r="Y603" s="81">
        <v>0</v>
      </c>
      <c r="Z603" s="82">
        <v>12</v>
      </c>
      <c r="AA603" s="24">
        <v>0</v>
      </c>
      <c r="AB603" s="81">
        <v>0</v>
      </c>
      <c r="AC603" s="82">
        <v>5</v>
      </c>
      <c r="AD603" s="24">
        <v>0</v>
      </c>
      <c r="AE603" s="81">
        <v>0</v>
      </c>
      <c r="AF603" s="82">
        <v>7</v>
      </c>
      <c r="AG603" s="24">
        <v>0</v>
      </c>
      <c r="AH603" s="81">
        <v>0</v>
      </c>
      <c r="AI603" s="82">
        <v>29</v>
      </c>
      <c r="AJ603" s="24">
        <v>0</v>
      </c>
      <c r="AK603" s="81">
        <v>0</v>
      </c>
      <c r="AL603" s="82">
        <v>11</v>
      </c>
    </row>
    <row r="604" spans="2:38" ht="12.75">
      <c r="B604" s="6" t="s">
        <v>415</v>
      </c>
      <c r="C604" s="24">
        <v>0</v>
      </c>
      <c r="D604" s="81">
        <v>0</v>
      </c>
      <c r="E604" s="82">
        <v>8</v>
      </c>
      <c r="F604" s="24">
        <v>0</v>
      </c>
      <c r="G604" s="81">
        <v>0</v>
      </c>
      <c r="H604" s="82">
        <v>0</v>
      </c>
      <c r="I604" s="24">
        <v>0</v>
      </c>
      <c r="J604" s="81">
        <v>0</v>
      </c>
      <c r="K604" s="82">
        <v>0</v>
      </c>
      <c r="L604" s="24">
        <v>0</v>
      </c>
      <c r="M604" s="81">
        <v>0</v>
      </c>
      <c r="N604" s="82">
        <v>0</v>
      </c>
      <c r="O604" s="24">
        <v>1</v>
      </c>
      <c r="P604" s="81">
        <v>0</v>
      </c>
      <c r="Q604" s="82">
        <v>96</v>
      </c>
      <c r="R604" s="24">
        <v>2</v>
      </c>
      <c r="S604" s="81">
        <v>0</v>
      </c>
      <c r="T604" s="82">
        <v>49</v>
      </c>
      <c r="U604" s="24">
        <v>0</v>
      </c>
      <c r="V604" s="81">
        <v>0</v>
      </c>
      <c r="W604" s="82">
        <v>0</v>
      </c>
      <c r="X604" s="24">
        <v>0</v>
      </c>
      <c r="Y604" s="81">
        <v>0</v>
      </c>
      <c r="Z604" s="82">
        <v>0</v>
      </c>
      <c r="AA604" s="24">
        <v>0</v>
      </c>
      <c r="AB604" s="81">
        <v>0</v>
      </c>
      <c r="AC604" s="82">
        <v>0</v>
      </c>
      <c r="AD604" s="24">
        <v>0</v>
      </c>
      <c r="AE604" s="81">
        <v>0</v>
      </c>
      <c r="AF604" s="82">
        <v>0</v>
      </c>
      <c r="AG604" s="24">
        <v>0</v>
      </c>
      <c r="AH604" s="81">
        <v>0</v>
      </c>
      <c r="AI604" s="82">
        <v>0</v>
      </c>
      <c r="AJ604" s="24">
        <v>0</v>
      </c>
      <c r="AK604" s="81">
        <v>0</v>
      </c>
      <c r="AL604" s="82">
        <v>0</v>
      </c>
    </row>
    <row r="605" spans="2:38" ht="13.5" thickBot="1">
      <c r="B605" s="7" t="s">
        <v>416</v>
      </c>
      <c r="C605" s="109">
        <v>0</v>
      </c>
      <c r="D605" s="93">
        <v>0</v>
      </c>
      <c r="E605" s="94">
        <v>14</v>
      </c>
      <c r="F605" s="109">
        <v>0</v>
      </c>
      <c r="G605" s="93">
        <v>0</v>
      </c>
      <c r="H605" s="94">
        <v>13</v>
      </c>
      <c r="I605" s="109">
        <v>0</v>
      </c>
      <c r="J605" s="93">
        <v>0</v>
      </c>
      <c r="K605" s="94">
        <v>11</v>
      </c>
      <c r="L605" s="109">
        <v>0</v>
      </c>
      <c r="M605" s="93">
        <v>0</v>
      </c>
      <c r="N605" s="94">
        <v>12</v>
      </c>
      <c r="O605" s="109">
        <v>1</v>
      </c>
      <c r="P605" s="93">
        <v>0</v>
      </c>
      <c r="Q605" s="94">
        <v>19</v>
      </c>
      <c r="R605" s="109">
        <v>0</v>
      </c>
      <c r="S605" s="93">
        <v>0</v>
      </c>
      <c r="T605" s="94">
        <v>7</v>
      </c>
      <c r="U605" s="109">
        <v>0</v>
      </c>
      <c r="V605" s="93">
        <v>0</v>
      </c>
      <c r="W605" s="94">
        <v>11</v>
      </c>
      <c r="X605" s="109">
        <v>0</v>
      </c>
      <c r="Y605" s="93">
        <v>0</v>
      </c>
      <c r="Z605" s="94">
        <v>16</v>
      </c>
      <c r="AA605" s="109">
        <v>0</v>
      </c>
      <c r="AB605" s="93">
        <v>0</v>
      </c>
      <c r="AC605" s="94">
        <v>9</v>
      </c>
      <c r="AD605" s="109">
        <v>0</v>
      </c>
      <c r="AE605" s="93">
        <v>0</v>
      </c>
      <c r="AF605" s="94">
        <v>2</v>
      </c>
      <c r="AG605" s="109">
        <v>0</v>
      </c>
      <c r="AH605" s="93">
        <v>0</v>
      </c>
      <c r="AI605" s="94">
        <v>4</v>
      </c>
      <c r="AJ605" s="109">
        <v>0</v>
      </c>
      <c r="AK605" s="93">
        <v>0</v>
      </c>
      <c r="AL605" s="94">
        <v>8</v>
      </c>
    </row>
    <row r="606" spans="2:38" ht="13.5" thickBot="1">
      <c r="B606" s="110" t="s">
        <v>0</v>
      </c>
      <c r="C606" s="111">
        <f aca="true" t="shared" si="108" ref="C606:H606">SUM(C596:C605)</f>
        <v>3</v>
      </c>
      <c r="D606" s="126">
        <f t="shared" si="108"/>
        <v>2</v>
      </c>
      <c r="E606" s="126">
        <f t="shared" si="108"/>
        <v>340</v>
      </c>
      <c r="F606" s="111">
        <f t="shared" si="108"/>
        <v>2</v>
      </c>
      <c r="G606" s="126">
        <f t="shared" si="108"/>
        <v>2</v>
      </c>
      <c r="H606" s="126">
        <f t="shared" si="108"/>
        <v>215</v>
      </c>
      <c r="I606" s="111">
        <f aca="true" t="shared" si="109" ref="I606:N606">SUM(I596:I605)</f>
        <v>1</v>
      </c>
      <c r="J606" s="126">
        <f t="shared" si="109"/>
        <v>1</v>
      </c>
      <c r="K606" s="126">
        <f t="shared" si="109"/>
        <v>264</v>
      </c>
      <c r="L606" s="111">
        <f t="shared" si="109"/>
        <v>9</v>
      </c>
      <c r="M606" s="126">
        <f t="shared" si="109"/>
        <v>9</v>
      </c>
      <c r="N606" s="126">
        <f t="shared" si="109"/>
        <v>163</v>
      </c>
      <c r="O606" s="111">
        <f aca="true" t="shared" si="110" ref="O606:T606">SUM(O596:O605)</f>
        <v>4</v>
      </c>
      <c r="P606" s="126">
        <f t="shared" si="110"/>
        <v>1</v>
      </c>
      <c r="Q606" s="126">
        <f t="shared" si="110"/>
        <v>259</v>
      </c>
      <c r="R606" s="111">
        <f t="shared" si="110"/>
        <v>6</v>
      </c>
      <c r="S606" s="126">
        <f t="shared" si="110"/>
        <v>3</v>
      </c>
      <c r="T606" s="126">
        <f t="shared" si="110"/>
        <v>312</v>
      </c>
      <c r="U606" s="111">
        <f aca="true" t="shared" si="111" ref="U606:Z606">SUM(U596:U605)</f>
        <v>4</v>
      </c>
      <c r="V606" s="126">
        <f t="shared" si="111"/>
        <v>1</v>
      </c>
      <c r="W606" s="126">
        <f t="shared" si="111"/>
        <v>179</v>
      </c>
      <c r="X606" s="111">
        <f t="shared" si="111"/>
        <v>4</v>
      </c>
      <c r="Y606" s="126">
        <f t="shared" si="111"/>
        <v>3</v>
      </c>
      <c r="Z606" s="126">
        <f t="shared" si="111"/>
        <v>152</v>
      </c>
      <c r="AA606" s="111">
        <f aca="true" t="shared" si="112" ref="AA606:AF606">SUM(AA596:AA605)</f>
        <v>3</v>
      </c>
      <c r="AB606" s="126">
        <f t="shared" si="112"/>
        <v>0</v>
      </c>
      <c r="AC606" s="126">
        <f t="shared" si="112"/>
        <v>149</v>
      </c>
      <c r="AD606" s="111">
        <f t="shared" si="112"/>
        <v>3</v>
      </c>
      <c r="AE606" s="126">
        <f t="shared" si="112"/>
        <v>1</v>
      </c>
      <c r="AF606" s="126">
        <f t="shared" si="112"/>
        <v>73</v>
      </c>
      <c r="AG606" s="111">
        <f aca="true" t="shared" si="113" ref="AG606:AL606">SUM(AG596:AG605)</f>
        <v>0</v>
      </c>
      <c r="AH606" s="126">
        <f t="shared" si="113"/>
        <v>0</v>
      </c>
      <c r="AI606" s="126">
        <f t="shared" si="113"/>
        <v>88</v>
      </c>
      <c r="AJ606" s="111">
        <f t="shared" si="113"/>
        <v>2</v>
      </c>
      <c r="AK606" s="126">
        <f t="shared" si="113"/>
        <v>2</v>
      </c>
      <c r="AL606" s="126">
        <f t="shared" si="113"/>
        <v>74</v>
      </c>
    </row>
    <row r="608" spans="2:5" ht="12.75">
      <c r="B608" s="315"/>
      <c r="C608" s="315"/>
      <c r="D608" s="315"/>
      <c r="E608" s="315"/>
    </row>
    <row r="610" spans="2:5" ht="12.75">
      <c r="B610" s="284" t="s">
        <v>25</v>
      </c>
      <c r="C610" s="284"/>
      <c r="D610" s="284"/>
      <c r="E610" s="284"/>
    </row>
    <row r="611" spans="2:5" ht="12.75">
      <c r="B611" s="145"/>
      <c r="C611" s="145"/>
      <c r="D611" s="145"/>
      <c r="E611" s="145"/>
    </row>
    <row r="612" spans="2:5" ht="12.75">
      <c r="B612" s="284" t="s">
        <v>69</v>
      </c>
      <c r="C612" s="284"/>
      <c r="D612" s="284"/>
      <c r="E612" s="284"/>
    </row>
    <row r="613" spans="2:5" ht="12.75">
      <c r="B613" s="145"/>
      <c r="C613" s="145"/>
      <c r="D613" s="145"/>
      <c r="E613" s="145"/>
    </row>
    <row r="614" spans="2:5" ht="12.75">
      <c r="B614" s="284"/>
      <c r="C614" s="284"/>
      <c r="D614" s="284"/>
      <c r="E614" s="284"/>
    </row>
    <row r="615" spans="2:5" ht="12.75">
      <c r="B615" s="145"/>
      <c r="C615" s="145"/>
      <c r="D615" s="145"/>
      <c r="E615" s="145"/>
    </row>
    <row r="616" spans="2:5" ht="12.75">
      <c r="B616" s="284">
        <v>2015</v>
      </c>
      <c r="C616" s="284"/>
      <c r="D616" s="284"/>
      <c r="E616" s="284"/>
    </row>
    <row r="617" spans="2:5" ht="13.5" thickBot="1">
      <c r="B617" s="320"/>
      <c r="C617" s="320"/>
      <c r="D617" s="320"/>
      <c r="E617" s="320"/>
    </row>
    <row r="618" spans="2:38" ht="13.5" customHeight="1" thickBot="1">
      <c r="B618" s="286" t="s">
        <v>439</v>
      </c>
      <c r="C618" s="289" t="s">
        <v>7</v>
      </c>
      <c r="D618" s="293"/>
      <c r="E618" s="294"/>
      <c r="F618" s="292" t="s">
        <v>493</v>
      </c>
      <c r="G618" s="293"/>
      <c r="H618" s="294"/>
      <c r="I618" s="292" t="s">
        <v>497</v>
      </c>
      <c r="J618" s="293"/>
      <c r="K618" s="294"/>
      <c r="L618" s="292" t="s">
        <v>499</v>
      </c>
      <c r="M618" s="293"/>
      <c r="N618" s="294"/>
      <c r="O618" s="292" t="s">
        <v>503</v>
      </c>
      <c r="P618" s="293"/>
      <c r="Q618" s="294"/>
      <c r="R618" s="292" t="s">
        <v>505</v>
      </c>
      <c r="S618" s="293"/>
      <c r="T618" s="294"/>
      <c r="U618" s="292" t="s">
        <v>507</v>
      </c>
      <c r="V618" s="293"/>
      <c r="W618" s="294"/>
      <c r="X618" s="292" t="s">
        <v>512</v>
      </c>
      <c r="Y618" s="293"/>
      <c r="Z618" s="294"/>
      <c r="AA618" s="292" t="s">
        <v>515</v>
      </c>
      <c r="AB618" s="293"/>
      <c r="AC618" s="294"/>
      <c r="AD618" s="292" t="s">
        <v>516</v>
      </c>
      <c r="AE618" s="293"/>
      <c r="AF618" s="294"/>
      <c r="AG618" s="292" t="s">
        <v>522</v>
      </c>
      <c r="AH618" s="293"/>
      <c r="AI618" s="294"/>
      <c r="AJ618" s="292" t="s">
        <v>526</v>
      </c>
      <c r="AK618" s="293"/>
      <c r="AL618" s="294"/>
    </row>
    <row r="619" spans="2:38" ht="12.75" customHeight="1">
      <c r="B619" s="316"/>
      <c r="C619" s="295" t="s">
        <v>97</v>
      </c>
      <c r="D619" s="301" t="s">
        <v>98</v>
      </c>
      <c r="E619" s="298"/>
      <c r="F619" s="295" t="s">
        <v>97</v>
      </c>
      <c r="G619" s="301" t="s">
        <v>98</v>
      </c>
      <c r="H619" s="298"/>
      <c r="I619" s="295" t="s">
        <v>97</v>
      </c>
      <c r="J619" s="301" t="s">
        <v>98</v>
      </c>
      <c r="K619" s="298"/>
      <c r="L619" s="295" t="s">
        <v>97</v>
      </c>
      <c r="M619" s="301" t="s">
        <v>98</v>
      </c>
      <c r="N619" s="298"/>
      <c r="O619" s="295" t="s">
        <v>97</v>
      </c>
      <c r="P619" s="301" t="s">
        <v>98</v>
      </c>
      <c r="Q619" s="298"/>
      <c r="R619" s="295" t="s">
        <v>97</v>
      </c>
      <c r="S619" s="301" t="s">
        <v>98</v>
      </c>
      <c r="T619" s="298"/>
      <c r="U619" s="295" t="s">
        <v>97</v>
      </c>
      <c r="V619" s="301" t="s">
        <v>98</v>
      </c>
      <c r="W619" s="298"/>
      <c r="X619" s="295" t="s">
        <v>97</v>
      </c>
      <c r="Y619" s="301" t="s">
        <v>98</v>
      </c>
      <c r="Z619" s="298"/>
      <c r="AA619" s="295" t="s">
        <v>97</v>
      </c>
      <c r="AB619" s="301" t="s">
        <v>98</v>
      </c>
      <c r="AC619" s="298"/>
      <c r="AD619" s="295" t="s">
        <v>97</v>
      </c>
      <c r="AE619" s="301" t="s">
        <v>98</v>
      </c>
      <c r="AF619" s="298"/>
      <c r="AG619" s="295" t="s">
        <v>97</v>
      </c>
      <c r="AH619" s="301" t="s">
        <v>98</v>
      </c>
      <c r="AI619" s="298"/>
      <c r="AJ619" s="295" t="s">
        <v>97</v>
      </c>
      <c r="AK619" s="301" t="s">
        <v>98</v>
      </c>
      <c r="AL619" s="298"/>
    </row>
    <row r="620" spans="2:38" ht="13.5" thickBot="1">
      <c r="B620" s="317"/>
      <c r="C620" s="296"/>
      <c r="D620" s="302"/>
      <c r="E620" s="300"/>
      <c r="F620" s="296"/>
      <c r="G620" s="302"/>
      <c r="H620" s="300"/>
      <c r="I620" s="296"/>
      <c r="J620" s="302"/>
      <c r="K620" s="300"/>
      <c r="L620" s="296"/>
      <c r="M620" s="302"/>
      <c r="N620" s="300"/>
      <c r="O620" s="296"/>
      <c r="P620" s="302"/>
      <c r="Q620" s="300"/>
      <c r="R620" s="296"/>
      <c r="S620" s="302"/>
      <c r="T620" s="300"/>
      <c r="U620" s="296"/>
      <c r="V620" s="302"/>
      <c r="W620" s="300"/>
      <c r="X620" s="296"/>
      <c r="Y620" s="302"/>
      <c r="Z620" s="300"/>
      <c r="AA620" s="296"/>
      <c r="AB620" s="302"/>
      <c r="AC620" s="300"/>
      <c r="AD620" s="296"/>
      <c r="AE620" s="302"/>
      <c r="AF620" s="300"/>
      <c r="AG620" s="296"/>
      <c r="AH620" s="302"/>
      <c r="AI620" s="300"/>
      <c r="AJ620" s="296"/>
      <c r="AK620" s="302"/>
      <c r="AL620" s="300"/>
    </row>
    <row r="621" spans="2:38" ht="26.25" thickBot="1">
      <c r="B621" s="318"/>
      <c r="C621" s="115" t="s">
        <v>99</v>
      </c>
      <c r="D621" s="116" t="s">
        <v>100</v>
      </c>
      <c r="E621" s="117" t="s">
        <v>101</v>
      </c>
      <c r="F621" s="115" t="s">
        <v>99</v>
      </c>
      <c r="G621" s="116" t="s">
        <v>100</v>
      </c>
      <c r="H621" s="117" t="s">
        <v>101</v>
      </c>
      <c r="I621" s="115" t="s">
        <v>99</v>
      </c>
      <c r="J621" s="116" t="s">
        <v>100</v>
      </c>
      <c r="K621" s="117" t="s">
        <v>101</v>
      </c>
      <c r="L621" s="115" t="s">
        <v>99</v>
      </c>
      <c r="M621" s="116" t="s">
        <v>100</v>
      </c>
      <c r="N621" s="117" t="s">
        <v>101</v>
      </c>
      <c r="O621" s="115" t="s">
        <v>99</v>
      </c>
      <c r="P621" s="116" t="s">
        <v>100</v>
      </c>
      <c r="Q621" s="117" t="s">
        <v>101</v>
      </c>
      <c r="R621" s="115" t="s">
        <v>99</v>
      </c>
      <c r="S621" s="116" t="s">
        <v>100</v>
      </c>
      <c r="T621" s="117" t="s">
        <v>101</v>
      </c>
      <c r="U621" s="115" t="s">
        <v>99</v>
      </c>
      <c r="V621" s="116" t="s">
        <v>100</v>
      </c>
      <c r="W621" s="117" t="s">
        <v>101</v>
      </c>
      <c r="X621" s="115" t="s">
        <v>99</v>
      </c>
      <c r="Y621" s="116" t="s">
        <v>100</v>
      </c>
      <c r="Z621" s="117" t="s">
        <v>101</v>
      </c>
      <c r="AA621" s="115" t="s">
        <v>99</v>
      </c>
      <c r="AB621" s="116" t="s">
        <v>100</v>
      </c>
      <c r="AC621" s="117" t="s">
        <v>101</v>
      </c>
      <c r="AD621" s="115" t="s">
        <v>99</v>
      </c>
      <c r="AE621" s="116" t="s">
        <v>100</v>
      </c>
      <c r="AF621" s="117" t="s">
        <v>101</v>
      </c>
      <c r="AG621" s="115" t="s">
        <v>99</v>
      </c>
      <c r="AH621" s="116" t="s">
        <v>100</v>
      </c>
      <c r="AI621" s="117" t="s">
        <v>101</v>
      </c>
      <c r="AJ621" s="115" t="s">
        <v>99</v>
      </c>
      <c r="AK621" s="116" t="s">
        <v>100</v>
      </c>
      <c r="AL621" s="117" t="s">
        <v>101</v>
      </c>
    </row>
    <row r="622" spans="2:38" ht="12.75">
      <c r="B622" s="5" t="s">
        <v>417</v>
      </c>
      <c r="C622" s="25">
        <v>2</v>
      </c>
      <c r="D622" s="97">
        <v>1</v>
      </c>
      <c r="E622" s="108">
        <v>170</v>
      </c>
      <c r="F622" s="25">
        <v>0</v>
      </c>
      <c r="G622" s="97">
        <v>0</v>
      </c>
      <c r="H622" s="108">
        <v>106</v>
      </c>
      <c r="I622" s="25">
        <v>1</v>
      </c>
      <c r="J622" s="97">
        <v>0</v>
      </c>
      <c r="K622" s="108">
        <v>143</v>
      </c>
      <c r="L622" s="25">
        <v>1</v>
      </c>
      <c r="M622" s="97">
        <v>0</v>
      </c>
      <c r="N622" s="108">
        <v>116</v>
      </c>
      <c r="O622" s="25">
        <v>0</v>
      </c>
      <c r="P622" s="97">
        <v>0</v>
      </c>
      <c r="Q622" s="108">
        <v>83</v>
      </c>
      <c r="R622" s="25">
        <v>1</v>
      </c>
      <c r="S622" s="97">
        <v>0</v>
      </c>
      <c r="T622" s="108">
        <v>109</v>
      </c>
      <c r="U622" s="25">
        <v>2</v>
      </c>
      <c r="V622" s="97">
        <v>1</v>
      </c>
      <c r="W622" s="108">
        <v>134</v>
      </c>
      <c r="X622" s="25">
        <v>2</v>
      </c>
      <c r="Y622" s="97">
        <v>2</v>
      </c>
      <c r="Z622" s="108">
        <v>124</v>
      </c>
      <c r="AA622" s="25">
        <v>0</v>
      </c>
      <c r="AB622" s="97">
        <v>0</v>
      </c>
      <c r="AC622" s="108">
        <v>106</v>
      </c>
      <c r="AD622" s="25">
        <v>0</v>
      </c>
      <c r="AE622" s="97">
        <v>0</v>
      </c>
      <c r="AF622" s="108">
        <v>117</v>
      </c>
      <c r="AG622" s="25">
        <v>1</v>
      </c>
      <c r="AH622" s="97">
        <v>0</v>
      </c>
      <c r="AI622" s="108">
        <v>67</v>
      </c>
      <c r="AJ622" s="25">
        <v>0</v>
      </c>
      <c r="AK622" s="97">
        <v>0</v>
      </c>
      <c r="AL622" s="108">
        <v>72</v>
      </c>
    </row>
    <row r="623" spans="2:38" ht="12.75">
      <c r="B623" s="6" t="s">
        <v>418</v>
      </c>
      <c r="C623" s="24">
        <v>0</v>
      </c>
      <c r="D623" s="81">
        <v>0</v>
      </c>
      <c r="E623" s="82">
        <v>45</v>
      </c>
      <c r="F623" s="24">
        <v>1</v>
      </c>
      <c r="G623" s="81">
        <v>1</v>
      </c>
      <c r="H623" s="82">
        <v>39</v>
      </c>
      <c r="I623" s="24">
        <v>1</v>
      </c>
      <c r="J623" s="81">
        <v>1</v>
      </c>
      <c r="K623" s="82">
        <v>56</v>
      </c>
      <c r="L623" s="24">
        <v>0</v>
      </c>
      <c r="M623" s="81">
        <v>0</v>
      </c>
      <c r="N623" s="82">
        <v>74</v>
      </c>
      <c r="O623" s="24">
        <v>1</v>
      </c>
      <c r="P623" s="81">
        <v>1</v>
      </c>
      <c r="Q623" s="82">
        <v>89</v>
      </c>
      <c r="R623" s="24">
        <v>1</v>
      </c>
      <c r="S623" s="81">
        <v>0</v>
      </c>
      <c r="T623" s="82">
        <v>79</v>
      </c>
      <c r="U623" s="24">
        <v>0</v>
      </c>
      <c r="V623" s="81">
        <v>0</v>
      </c>
      <c r="W623" s="82">
        <v>50</v>
      </c>
      <c r="X623" s="24">
        <v>1</v>
      </c>
      <c r="Y623" s="81">
        <v>0</v>
      </c>
      <c r="Z623" s="82">
        <v>0</v>
      </c>
      <c r="AA623" s="24">
        <v>0</v>
      </c>
      <c r="AB623" s="81">
        <v>0</v>
      </c>
      <c r="AC623" s="82">
        <v>22</v>
      </c>
      <c r="AD623" s="24">
        <v>0</v>
      </c>
      <c r="AE623" s="81">
        <v>1</v>
      </c>
      <c r="AF623" s="82">
        <v>50</v>
      </c>
      <c r="AG623" s="24">
        <v>1</v>
      </c>
      <c r="AH623" s="81">
        <v>0</v>
      </c>
      <c r="AI623" s="82">
        <v>16</v>
      </c>
      <c r="AJ623" s="24">
        <v>1</v>
      </c>
      <c r="AK623" s="81">
        <v>0</v>
      </c>
      <c r="AL623" s="82">
        <v>19</v>
      </c>
    </row>
    <row r="624" spans="2:38" ht="12.75">
      <c r="B624" s="6" t="s">
        <v>419</v>
      </c>
      <c r="C624" s="24">
        <v>0</v>
      </c>
      <c r="D624" s="81">
        <v>0</v>
      </c>
      <c r="E624" s="82">
        <v>10</v>
      </c>
      <c r="F624" s="24">
        <v>0</v>
      </c>
      <c r="G624" s="81">
        <v>0</v>
      </c>
      <c r="H624" s="82">
        <v>19</v>
      </c>
      <c r="I624" s="24">
        <v>0</v>
      </c>
      <c r="J624" s="81">
        <v>0</v>
      </c>
      <c r="K624" s="82">
        <v>11</v>
      </c>
      <c r="L624" s="24">
        <v>0</v>
      </c>
      <c r="M624" s="81">
        <v>0</v>
      </c>
      <c r="N624" s="82">
        <v>11</v>
      </c>
      <c r="O624" s="24">
        <v>0</v>
      </c>
      <c r="P624" s="81">
        <v>0</v>
      </c>
      <c r="Q624" s="82">
        <v>34</v>
      </c>
      <c r="R624" s="24">
        <v>0</v>
      </c>
      <c r="S624" s="81">
        <v>0</v>
      </c>
      <c r="T624" s="82">
        <v>25</v>
      </c>
      <c r="U624" s="24">
        <v>0</v>
      </c>
      <c r="V624" s="81">
        <v>0</v>
      </c>
      <c r="W624" s="82">
        <v>54</v>
      </c>
      <c r="X624" s="24">
        <v>0</v>
      </c>
      <c r="Y624" s="81">
        <v>0</v>
      </c>
      <c r="Z624" s="82">
        <v>38</v>
      </c>
      <c r="AA624" s="24">
        <v>1</v>
      </c>
      <c r="AB624" s="81">
        <v>1</v>
      </c>
      <c r="AC624" s="82">
        <v>24</v>
      </c>
      <c r="AD624" s="24">
        <v>1</v>
      </c>
      <c r="AE624" s="81">
        <v>0</v>
      </c>
      <c r="AF624" s="82">
        <v>20</v>
      </c>
      <c r="AG624" s="24">
        <v>0</v>
      </c>
      <c r="AH624" s="81">
        <v>0</v>
      </c>
      <c r="AI624" s="82">
        <v>17</v>
      </c>
      <c r="AJ624" s="24">
        <v>0</v>
      </c>
      <c r="AK624" s="81">
        <v>0</v>
      </c>
      <c r="AL624" s="82">
        <v>8</v>
      </c>
    </row>
    <row r="625" spans="2:38" ht="12.75">
      <c r="B625" s="6" t="s">
        <v>420</v>
      </c>
      <c r="C625" s="24">
        <v>1</v>
      </c>
      <c r="D625" s="81">
        <v>1</v>
      </c>
      <c r="E625" s="82">
        <v>19</v>
      </c>
      <c r="F625" s="24">
        <v>1</v>
      </c>
      <c r="G625" s="81">
        <v>1</v>
      </c>
      <c r="H625" s="82">
        <v>19</v>
      </c>
      <c r="I625" s="24">
        <v>0</v>
      </c>
      <c r="J625" s="81">
        <v>0</v>
      </c>
      <c r="K625" s="82">
        <v>37</v>
      </c>
      <c r="L625" s="24">
        <v>1</v>
      </c>
      <c r="M625" s="81">
        <v>0</v>
      </c>
      <c r="N625" s="82">
        <v>23</v>
      </c>
      <c r="O625" s="24">
        <v>0</v>
      </c>
      <c r="P625" s="81">
        <v>0</v>
      </c>
      <c r="Q625" s="82">
        <v>40</v>
      </c>
      <c r="R625" s="24">
        <v>3</v>
      </c>
      <c r="S625" s="81">
        <v>0</v>
      </c>
      <c r="T625" s="82">
        <v>56</v>
      </c>
      <c r="U625" s="24">
        <v>2</v>
      </c>
      <c r="V625" s="81">
        <v>2</v>
      </c>
      <c r="W625" s="82">
        <v>72</v>
      </c>
      <c r="X625" s="24">
        <v>2</v>
      </c>
      <c r="Y625" s="81">
        <v>2</v>
      </c>
      <c r="Z625" s="82">
        <v>68</v>
      </c>
      <c r="AA625" s="24">
        <v>1</v>
      </c>
      <c r="AB625" s="81">
        <v>0</v>
      </c>
      <c r="AC625" s="82">
        <v>45</v>
      </c>
      <c r="AD625" s="24">
        <v>3</v>
      </c>
      <c r="AE625" s="81">
        <v>0</v>
      </c>
      <c r="AF625" s="82">
        <v>26</v>
      </c>
      <c r="AG625" s="24">
        <v>1</v>
      </c>
      <c r="AH625" s="81">
        <v>0</v>
      </c>
      <c r="AI625" s="82">
        <v>16</v>
      </c>
      <c r="AJ625" s="24">
        <v>4</v>
      </c>
      <c r="AK625" s="81">
        <v>5</v>
      </c>
      <c r="AL625" s="82">
        <v>12</v>
      </c>
    </row>
    <row r="626" spans="2:38" ht="12.75">
      <c r="B626" s="6" t="s">
        <v>421</v>
      </c>
      <c r="C626" s="24">
        <v>0</v>
      </c>
      <c r="D626" s="81">
        <v>0</v>
      </c>
      <c r="E626" s="82">
        <v>0</v>
      </c>
      <c r="F626" s="24">
        <v>1</v>
      </c>
      <c r="G626" s="81">
        <v>1</v>
      </c>
      <c r="H626" s="82">
        <v>8</v>
      </c>
      <c r="I626" s="24">
        <v>0</v>
      </c>
      <c r="J626" s="81">
        <v>0</v>
      </c>
      <c r="K626" s="82">
        <v>11</v>
      </c>
      <c r="L626" s="24">
        <v>0</v>
      </c>
      <c r="M626" s="81">
        <v>0</v>
      </c>
      <c r="N626" s="82">
        <v>8</v>
      </c>
      <c r="O626" s="24">
        <v>0</v>
      </c>
      <c r="P626" s="81">
        <v>0</v>
      </c>
      <c r="Q626" s="82">
        <v>10</v>
      </c>
      <c r="R626" s="24">
        <v>0</v>
      </c>
      <c r="S626" s="81">
        <v>0</v>
      </c>
      <c r="T626" s="82">
        <v>11</v>
      </c>
      <c r="U626" s="24">
        <v>0</v>
      </c>
      <c r="V626" s="81">
        <v>0</v>
      </c>
      <c r="W626" s="82">
        <v>8</v>
      </c>
      <c r="X626" s="24">
        <v>0</v>
      </c>
      <c r="Y626" s="81">
        <v>0</v>
      </c>
      <c r="Z626" s="82">
        <v>16</v>
      </c>
      <c r="AA626" s="24">
        <v>0</v>
      </c>
      <c r="AB626" s="81">
        <v>0</v>
      </c>
      <c r="AC626" s="82">
        <v>13</v>
      </c>
      <c r="AD626" s="24">
        <v>0</v>
      </c>
      <c r="AE626" s="81">
        <v>0</v>
      </c>
      <c r="AF626" s="82">
        <v>3</v>
      </c>
      <c r="AG626" s="24">
        <v>0</v>
      </c>
      <c r="AH626" s="81">
        <v>0</v>
      </c>
      <c r="AI626" s="82">
        <v>14</v>
      </c>
      <c r="AJ626" s="24">
        <v>0</v>
      </c>
      <c r="AK626" s="81">
        <v>0</v>
      </c>
      <c r="AL626" s="82">
        <v>6</v>
      </c>
    </row>
    <row r="627" spans="2:38" ht="12.75">
      <c r="B627" s="6" t="s">
        <v>422</v>
      </c>
      <c r="C627" s="24">
        <v>1</v>
      </c>
      <c r="D627" s="81">
        <v>0</v>
      </c>
      <c r="E627" s="82">
        <v>92</v>
      </c>
      <c r="F627" s="24">
        <v>2</v>
      </c>
      <c r="G627" s="81">
        <v>2</v>
      </c>
      <c r="H627" s="82">
        <v>95</v>
      </c>
      <c r="I627" s="24">
        <v>4</v>
      </c>
      <c r="J627" s="81">
        <v>1</v>
      </c>
      <c r="K627" s="82">
        <v>96</v>
      </c>
      <c r="L627" s="24">
        <v>0</v>
      </c>
      <c r="M627" s="81">
        <v>0</v>
      </c>
      <c r="N627" s="82">
        <v>62</v>
      </c>
      <c r="O627" s="24">
        <v>0</v>
      </c>
      <c r="P627" s="81">
        <v>0</v>
      </c>
      <c r="Q627" s="82">
        <v>85</v>
      </c>
      <c r="R627" s="24">
        <v>2</v>
      </c>
      <c r="S627" s="81">
        <v>2</v>
      </c>
      <c r="T627" s="82">
        <v>109</v>
      </c>
      <c r="U627" s="24">
        <v>0</v>
      </c>
      <c r="V627" s="81">
        <v>0</v>
      </c>
      <c r="W627" s="82">
        <v>103</v>
      </c>
      <c r="X627" s="24">
        <v>0</v>
      </c>
      <c r="Y627" s="81">
        <v>0</v>
      </c>
      <c r="Z627" s="82">
        <v>73</v>
      </c>
      <c r="AA627" s="24">
        <v>0</v>
      </c>
      <c r="AB627" s="81">
        <v>0</v>
      </c>
      <c r="AC627" s="82">
        <v>77</v>
      </c>
      <c r="AD627" s="24">
        <v>0</v>
      </c>
      <c r="AE627" s="81">
        <v>0</v>
      </c>
      <c r="AF627" s="82">
        <v>52</v>
      </c>
      <c r="AG627" s="24">
        <v>1</v>
      </c>
      <c r="AH627" s="81">
        <v>1</v>
      </c>
      <c r="AI627" s="82">
        <v>67</v>
      </c>
      <c r="AJ627" s="24">
        <v>1</v>
      </c>
      <c r="AK627" s="81">
        <v>1</v>
      </c>
      <c r="AL627" s="82">
        <v>50</v>
      </c>
    </row>
    <row r="628" spans="2:38" ht="12.75">
      <c r="B628" s="6" t="s">
        <v>423</v>
      </c>
      <c r="C628" s="24">
        <v>0</v>
      </c>
      <c r="D628" s="81">
        <v>0</v>
      </c>
      <c r="E628" s="82">
        <v>8</v>
      </c>
      <c r="F628" s="24">
        <v>0</v>
      </c>
      <c r="G628" s="81">
        <v>0</v>
      </c>
      <c r="H628" s="82">
        <v>4</v>
      </c>
      <c r="I628" s="24">
        <v>0</v>
      </c>
      <c r="J628" s="81">
        <v>0</v>
      </c>
      <c r="K628" s="82">
        <v>5</v>
      </c>
      <c r="L628" s="24">
        <v>0</v>
      </c>
      <c r="M628" s="81">
        <v>0</v>
      </c>
      <c r="N628" s="82">
        <v>7</v>
      </c>
      <c r="O628" s="24">
        <v>0</v>
      </c>
      <c r="P628" s="81">
        <v>0</v>
      </c>
      <c r="Q628" s="82">
        <v>6</v>
      </c>
      <c r="R628" s="24">
        <v>2</v>
      </c>
      <c r="S628" s="81">
        <v>1</v>
      </c>
      <c r="T628" s="82">
        <v>17</v>
      </c>
      <c r="U628" s="24">
        <v>0</v>
      </c>
      <c r="V628" s="81">
        <v>0</v>
      </c>
      <c r="W628" s="82">
        <v>7</v>
      </c>
      <c r="X628" s="24">
        <v>0</v>
      </c>
      <c r="Y628" s="81">
        <v>0</v>
      </c>
      <c r="Z628" s="82">
        <v>13</v>
      </c>
      <c r="AA628" s="24">
        <v>1</v>
      </c>
      <c r="AB628" s="81">
        <v>1</v>
      </c>
      <c r="AC628" s="82">
        <v>3</v>
      </c>
      <c r="AD628" s="24">
        <v>1</v>
      </c>
      <c r="AE628" s="81">
        <v>1</v>
      </c>
      <c r="AF628" s="82">
        <v>10</v>
      </c>
      <c r="AG628" s="24">
        <v>0</v>
      </c>
      <c r="AH628" s="81">
        <v>0</v>
      </c>
      <c r="AI628" s="82">
        <v>0</v>
      </c>
      <c r="AJ628" s="24">
        <v>0</v>
      </c>
      <c r="AK628" s="81">
        <v>0</v>
      </c>
      <c r="AL628" s="82">
        <v>3</v>
      </c>
    </row>
    <row r="629" spans="2:38" ht="12.75">
      <c r="B629" s="6" t="s">
        <v>424</v>
      </c>
      <c r="C629" s="24">
        <v>0</v>
      </c>
      <c r="D629" s="81">
        <v>0</v>
      </c>
      <c r="E629" s="82">
        <v>46</v>
      </c>
      <c r="F629" s="24">
        <v>2</v>
      </c>
      <c r="G629" s="81">
        <v>3</v>
      </c>
      <c r="H629" s="82">
        <v>50</v>
      </c>
      <c r="I629" s="24">
        <v>0</v>
      </c>
      <c r="J629" s="81">
        <v>0</v>
      </c>
      <c r="K629" s="82">
        <v>88</v>
      </c>
      <c r="L629" s="24">
        <v>1</v>
      </c>
      <c r="M629" s="81">
        <v>1</v>
      </c>
      <c r="N629" s="82">
        <v>41</v>
      </c>
      <c r="O629" s="24">
        <v>1</v>
      </c>
      <c r="P629" s="81">
        <v>1</v>
      </c>
      <c r="Q629" s="82">
        <v>76</v>
      </c>
      <c r="R629" s="24">
        <v>2</v>
      </c>
      <c r="S629" s="81">
        <v>2</v>
      </c>
      <c r="T629" s="82">
        <v>92</v>
      </c>
      <c r="U629" s="24">
        <v>0</v>
      </c>
      <c r="V629" s="81">
        <v>0</v>
      </c>
      <c r="W629" s="82">
        <v>91</v>
      </c>
      <c r="X629" s="24">
        <v>3</v>
      </c>
      <c r="Y629" s="81">
        <v>0</v>
      </c>
      <c r="Z629" s="82">
        <v>83</v>
      </c>
      <c r="AA629" s="24">
        <v>0</v>
      </c>
      <c r="AB629" s="81">
        <v>0</v>
      </c>
      <c r="AC629" s="82">
        <v>57</v>
      </c>
      <c r="AD629" s="24">
        <v>0</v>
      </c>
      <c r="AE629" s="81">
        <v>0</v>
      </c>
      <c r="AF629" s="82">
        <v>36</v>
      </c>
      <c r="AG629" s="24">
        <v>0</v>
      </c>
      <c r="AH629" s="81">
        <v>0</v>
      </c>
      <c r="AI629" s="82">
        <v>12</v>
      </c>
      <c r="AJ629" s="24">
        <v>0</v>
      </c>
      <c r="AK629" s="81">
        <v>0</v>
      </c>
      <c r="AL629" s="82">
        <v>16</v>
      </c>
    </row>
    <row r="630" spans="2:38" ht="12.75">
      <c r="B630" s="6" t="s">
        <v>455</v>
      </c>
      <c r="C630" s="24">
        <v>1</v>
      </c>
      <c r="D630" s="81">
        <v>0</v>
      </c>
      <c r="E630" s="82">
        <v>6</v>
      </c>
      <c r="F630" s="24">
        <v>0</v>
      </c>
      <c r="G630" s="81">
        <v>0</v>
      </c>
      <c r="H630" s="82">
        <v>5</v>
      </c>
      <c r="I630" s="24">
        <v>0</v>
      </c>
      <c r="J630" s="81">
        <v>0</v>
      </c>
      <c r="K630" s="82">
        <v>6</v>
      </c>
      <c r="L630" s="24">
        <v>0</v>
      </c>
      <c r="M630" s="81">
        <v>0</v>
      </c>
      <c r="N630" s="82">
        <v>4</v>
      </c>
      <c r="O630" s="24">
        <v>0</v>
      </c>
      <c r="P630" s="81">
        <v>0</v>
      </c>
      <c r="Q630" s="82">
        <v>11</v>
      </c>
      <c r="R630" s="24">
        <v>0</v>
      </c>
      <c r="S630" s="81">
        <v>0</v>
      </c>
      <c r="T630" s="82">
        <v>8</v>
      </c>
      <c r="U630" s="24">
        <v>3</v>
      </c>
      <c r="V630" s="81">
        <v>1</v>
      </c>
      <c r="W630" s="82">
        <v>25</v>
      </c>
      <c r="X630" s="24">
        <v>0</v>
      </c>
      <c r="Y630" s="81">
        <v>0</v>
      </c>
      <c r="Z630" s="82">
        <v>9</v>
      </c>
      <c r="AA630" s="24">
        <v>1</v>
      </c>
      <c r="AB630" s="81">
        <v>0</v>
      </c>
      <c r="AC630" s="82">
        <v>19</v>
      </c>
      <c r="AD630" s="24">
        <v>1</v>
      </c>
      <c r="AE630" s="81">
        <v>0</v>
      </c>
      <c r="AF630" s="82">
        <v>8</v>
      </c>
      <c r="AG630" s="24">
        <v>2</v>
      </c>
      <c r="AH630" s="81">
        <v>0</v>
      </c>
      <c r="AI630" s="82">
        <v>4</v>
      </c>
      <c r="AJ630" s="24">
        <v>0</v>
      </c>
      <c r="AK630" s="81">
        <v>0</v>
      </c>
      <c r="AL630" s="82">
        <v>0</v>
      </c>
    </row>
    <row r="631" spans="2:38" ht="12.75">
      <c r="B631" s="6" t="s">
        <v>425</v>
      </c>
      <c r="C631" s="24">
        <v>2</v>
      </c>
      <c r="D631" s="81">
        <v>1</v>
      </c>
      <c r="E631" s="82">
        <v>21</v>
      </c>
      <c r="F631" s="24">
        <v>2</v>
      </c>
      <c r="G631" s="81">
        <v>1</v>
      </c>
      <c r="H631" s="82">
        <v>11</v>
      </c>
      <c r="I631" s="24">
        <v>2</v>
      </c>
      <c r="J631" s="81">
        <v>2</v>
      </c>
      <c r="K631" s="82">
        <v>8</v>
      </c>
      <c r="L631" s="24">
        <v>2</v>
      </c>
      <c r="M631" s="81">
        <v>0</v>
      </c>
      <c r="N631" s="82">
        <v>13</v>
      </c>
      <c r="O631" s="24">
        <v>0</v>
      </c>
      <c r="P631" s="81">
        <v>0</v>
      </c>
      <c r="Q631" s="82">
        <v>11</v>
      </c>
      <c r="R631" s="24">
        <v>1</v>
      </c>
      <c r="S631" s="81">
        <v>0</v>
      </c>
      <c r="T631" s="82">
        <v>22</v>
      </c>
      <c r="U631" s="24">
        <v>1</v>
      </c>
      <c r="V631" s="81">
        <v>0</v>
      </c>
      <c r="W631" s="82">
        <v>23</v>
      </c>
      <c r="X631" s="24">
        <v>0</v>
      </c>
      <c r="Y631" s="81">
        <v>0</v>
      </c>
      <c r="Z631" s="82">
        <v>6</v>
      </c>
      <c r="AA631" s="24">
        <v>0</v>
      </c>
      <c r="AB631" s="81">
        <v>0</v>
      </c>
      <c r="AC631" s="82">
        <v>0</v>
      </c>
      <c r="AD631" s="24">
        <v>0</v>
      </c>
      <c r="AE631" s="81">
        <v>0</v>
      </c>
      <c r="AF631" s="82">
        <v>0</v>
      </c>
      <c r="AG631" s="24">
        <v>0</v>
      </c>
      <c r="AH631" s="81">
        <v>0</v>
      </c>
      <c r="AI631" s="82">
        <v>6</v>
      </c>
      <c r="AJ631" s="24">
        <v>1</v>
      </c>
      <c r="AK631" s="81">
        <v>1</v>
      </c>
      <c r="AL631" s="82">
        <v>13</v>
      </c>
    </row>
    <row r="632" spans="2:38" ht="12.75">
      <c r="B632" s="6" t="s">
        <v>426</v>
      </c>
      <c r="C632" s="24">
        <v>0</v>
      </c>
      <c r="D632" s="81">
        <v>0</v>
      </c>
      <c r="E632" s="82">
        <v>0</v>
      </c>
      <c r="F632" s="24">
        <v>0</v>
      </c>
      <c r="G632" s="81">
        <v>0</v>
      </c>
      <c r="H632" s="82">
        <v>1</v>
      </c>
      <c r="I632" s="24">
        <v>1</v>
      </c>
      <c r="J632" s="81">
        <v>1</v>
      </c>
      <c r="K632" s="82">
        <v>5</v>
      </c>
      <c r="L632" s="24">
        <v>1</v>
      </c>
      <c r="M632" s="81">
        <v>1</v>
      </c>
      <c r="N632" s="82">
        <v>2</v>
      </c>
      <c r="O632" s="24">
        <v>0</v>
      </c>
      <c r="P632" s="81">
        <v>0</v>
      </c>
      <c r="Q632" s="82">
        <v>1</v>
      </c>
      <c r="R632" s="24">
        <v>0</v>
      </c>
      <c r="S632" s="81">
        <v>0</v>
      </c>
      <c r="T632" s="82">
        <v>6</v>
      </c>
      <c r="U632" s="24">
        <v>0</v>
      </c>
      <c r="V632" s="81">
        <v>0</v>
      </c>
      <c r="W632" s="82">
        <v>9</v>
      </c>
      <c r="X632" s="24">
        <v>0</v>
      </c>
      <c r="Y632" s="81">
        <v>0</v>
      </c>
      <c r="Z632" s="82">
        <v>5</v>
      </c>
      <c r="AA632" s="24">
        <v>0</v>
      </c>
      <c r="AB632" s="81">
        <v>0</v>
      </c>
      <c r="AC632" s="82">
        <v>6</v>
      </c>
      <c r="AD632" s="24">
        <v>0</v>
      </c>
      <c r="AE632" s="81">
        <v>0</v>
      </c>
      <c r="AF632" s="82">
        <v>5</v>
      </c>
      <c r="AG632" s="24">
        <v>1</v>
      </c>
      <c r="AH632" s="81">
        <v>0</v>
      </c>
      <c r="AI632" s="82">
        <v>7</v>
      </c>
      <c r="AJ632" s="24">
        <v>0</v>
      </c>
      <c r="AK632" s="81">
        <v>0</v>
      </c>
      <c r="AL632" s="82">
        <v>0</v>
      </c>
    </row>
    <row r="633" spans="2:38" ht="12.75">
      <c r="B633" s="6" t="s">
        <v>427</v>
      </c>
      <c r="C633" s="24">
        <v>5</v>
      </c>
      <c r="D633" s="81">
        <v>4</v>
      </c>
      <c r="E633" s="82">
        <v>134</v>
      </c>
      <c r="F633" s="24">
        <v>6</v>
      </c>
      <c r="G633" s="81">
        <v>6</v>
      </c>
      <c r="H633" s="82">
        <v>151</v>
      </c>
      <c r="I633" s="24">
        <v>7</v>
      </c>
      <c r="J633" s="81">
        <v>10</v>
      </c>
      <c r="K633" s="82">
        <v>126</v>
      </c>
      <c r="L633" s="24">
        <v>12</v>
      </c>
      <c r="M633" s="81">
        <v>13</v>
      </c>
      <c r="N633" s="82">
        <v>135</v>
      </c>
      <c r="O633" s="24">
        <v>6</v>
      </c>
      <c r="P633" s="81">
        <v>3</v>
      </c>
      <c r="Q633" s="82">
        <v>150</v>
      </c>
      <c r="R633" s="24">
        <v>11</v>
      </c>
      <c r="S633" s="81">
        <v>10</v>
      </c>
      <c r="T633" s="82">
        <v>234</v>
      </c>
      <c r="U633" s="24">
        <v>3</v>
      </c>
      <c r="V633" s="81">
        <v>3</v>
      </c>
      <c r="W633" s="82">
        <v>192</v>
      </c>
      <c r="X633" s="24">
        <v>8</v>
      </c>
      <c r="Y633" s="81">
        <v>4</v>
      </c>
      <c r="Z633" s="82">
        <v>154</v>
      </c>
      <c r="AA633" s="24">
        <v>8</v>
      </c>
      <c r="AB633" s="81">
        <v>4</v>
      </c>
      <c r="AC633" s="82">
        <v>152</v>
      </c>
      <c r="AD633" s="24">
        <v>8</v>
      </c>
      <c r="AE633" s="81">
        <v>2</v>
      </c>
      <c r="AF633" s="82">
        <v>154</v>
      </c>
      <c r="AG633" s="24">
        <v>3</v>
      </c>
      <c r="AH633" s="81">
        <v>1</v>
      </c>
      <c r="AI633" s="82">
        <v>138</v>
      </c>
      <c r="AJ633" s="24">
        <v>12</v>
      </c>
      <c r="AK633" s="81">
        <v>9</v>
      </c>
      <c r="AL633" s="82">
        <v>91</v>
      </c>
    </row>
    <row r="634" spans="2:38" ht="13.5" thickBot="1">
      <c r="B634" s="7" t="s">
        <v>428</v>
      </c>
      <c r="C634" s="109">
        <v>1</v>
      </c>
      <c r="D634" s="93">
        <v>1</v>
      </c>
      <c r="E634" s="94">
        <v>40</v>
      </c>
      <c r="F634" s="109">
        <v>0</v>
      </c>
      <c r="G634" s="93">
        <v>0</v>
      </c>
      <c r="H634" s="94">
        <v>40</v>
      </c>
      <c r="I634" s="109">
        <v>0</v>
      </c>
      <c r="J634" s="93">
        <v>0</v>
      </c>
      <c r="K634" s="94">
        <v>36</v>
      </c>
      <c r="L634" s="109">
        <v>2</v>
      </c>
      <c r="M634" s="93">
        <v>2</v>
      </c>
      <c r="N634" s="94">
        <v>28</v>
      </c>
      <c r="O634" s="109">
        <v>1</v>
      </c>
      <c r="P634" s="93">
        <v>1</v>
      </c>
      <c r="Q634" s="94">
        <v>9</v>
      </c>
      <c r="R634" s="109">
        <v>0</v>
      </c>
      <c r="S634" s="93">
        <v>0</v>
      </c>
      <c r="T634" s="94">
        <v>0</v>
      </c>
      <c r="U634" s="109">
        <v>0</v>
      </c>
      <c r="V634" s="93">
        <v>0</v>
      </c>
      <c r="W634" s="94">
        <v>0</v>
      </c>
      <c r="X634" s="109">
        <v>0</v>
      </c>
      <c r="Y634" s="93">
        <v>0</v>
      </c>
      <c r="Z634" s="94">
        <v>0</v>
      </c>
      <c r="AA634" s="109">
        <v>0</v>
      </c>
      <c r="AB634" s="93">
        <v>0</v>
      </c>
      <c r="AC634" s="94">
        <v>0</v>
      </c>
      <c r="AD634" s="109">
        <v>0</v>
      </c>
      <c r="AE634" s="93">
        <v>0</v>
      </c>
      <c r="AF634" s="94">
        <v>0</v>
      </c>
      <c r="AG634" s="109">
        <v>0</v>
      </c>
      <c r="AH634" s="93">
        <v>0</v>
      </c>
      <c r="AI634" s="94">
        <v>0</v>
      </c>
      <c r="AJ634" s="109">
        <v>0</v>
      </c>
      <c r="AK634" s="93">
        <v>0</v>
      </c>
      <c r="AL634" s="94">
        <v>0</v>
      </c>
    </row>
    <row r="635" spans="2:38" ht="13.5" thickBot="1">
      <c r="B635" s="110" t="s">
        <v>0</v>
      </c>
      <c r="C635" s="207">
        <f aca="true" t="shared" si="114" ref="C635:H635">SUM(C622:C634)</f>
        <v>13</v>
      </c>
      <c r="D635" s="111">
        <f t="shared" si="114"/>
        <v>8</v>
      </c>
      <c r="E635" s="111">
        <f t="shared" si="114"/>
        <v>591</v>
      </c>
      <c r="F635" s="207">
        <f t="shared" si="114"/>
        <v>15</v>
      </c>
      <c r="G635" s="111">
        <f t="shared" si="114"/>
        <v>15</v>
      </c>
      <c r="H635" s="111">
        <f t="shared" si="114"/>
        <v>548</v>
      </c>
      <c r="I635" s="207">
        <f aca="true" t="shared" si="115" ref="I635:N635">SUM(I622:I634)</f>
        <v>16</v>
      </c>
      <c r="J635" s="111">
        <f t="shared" si="115"/>
        <v>15</v>
      </c>
      <c r="K635" s="111">
        <f t="shared" si="115"/>
        <v>628</v>
      </c>
      <c r="L635" s="207">
        <f t="shared" si="115"/>
        <v>20</v>
      </c>
      <c r="M635" s="111">
        <f t="shared" si="115"/>
        <v>17</v>
      </c>
      <c r="N635" s="111">
        <f t="shared" si="115"/>
        <v>524</v>
      </c>
      <c r="O635" s="207">
        <f aca="true" t="shared" si="116" ref="O635:T635">SUM(O622:O634)</f>
        <v>9</v>
      </c>
      <c r="P635" s="111">
        <f t="shared" si="116"/>
        <v>6</v>
      </c>
      <c r="Q635" s="111">
        <f t="shared" si="116"/>
        <v>605</v>
      </c>
      <c r="R635" s="207">
        <f t="shared" si="116"/>
        <v>23</v>
      </c>
      <c r="S635" s="111">
        <f t="shared" si="116"/>
        <v>15</v>
      </c>
      <c r="T635" s="111">
        <f t="shared" si="116"/>
        <v>768</v>
      </c>
      <c r="U635" s="207">
        <f aca="true" t="shared" si="117" ref="U635:Z635">SUM(U622:U634)</f>
        <v>11</v>
      </c>
      <c r="V635" s="111">
        <f t="shared" si="117"/>
        <v>7</v>
      </c>
      <c r="W635" s="111">
        <f t="shared" si="117"/>
        <v>768</v>
      </c>
      <c r="X635" s="207">
        <f t="shared" si="117"/>
        <v>16</v>
      </c>
      <c r="Y635" s="111">
        <f t="shared" si="117"/>
        <v>8</v>
      </c>
      <c r="Z635" s="111">
        <f t="shared" si="117"/>
        <v>589</v>
      </c>
      <c r="AA635" s="207">
        <f aca="true" t="shared" si="118" ref="AA635:AF635">SUM(AA622:AA634)</f>
        <v>12</v>
      </c>
      <c r="AB635" s="111">
        <f t="shared" si="118"/>
        <v>6</v>
      </c>
      <c r="AC635" s="111">
        <f t="shared" si="118"/>
        <v>524</v>
      </c>
      <c r="AD635" s="207">
        <f t="shared" si="118"/>
        <v>14</v>
      </c>
      <c r="AE635" s="111">
        <f t="shared" si="118"/>
        <v>4</v>
      </c>
      <c r="AF635" s="111">
        <f t="shared" si="118"/>
        <v>481</v>
      </c>
      <c r="AG635" s="207">
        <f aca="true" t="shared" si="119" ref="AG635:AL635">SUM(AG622:AG634)</f>
        <v>10</v>
      </c>
      <c r="AH635" s="111">
        <f t="shared" si="119"/>
        <v>2</v>
      </c>
      <c r="AI635" s="111">
        <f t="shared" si="119"/>
        <v>364</v>
      </c>
      <c r="AJ635" s="207">
        <f t="shared" si="119"/>
        <v>19</v>
      </c>
      <c r="AK635" s="111">
        <f t="shared" si="119"/>
        <v>16</v>
      </c>
      <c r="AL635" s="111">
        <f t="shared" si="119"/>
        <v>290</v>
      </c>
    </row>
    <row r="637" spans="2:5" ht="12.75">
      <c r="B637" s="284" t="s">
        <v>460</v>
      </c>
      <c r="C637" s="284"/>
      <c r="D637" s="284"/>
      <c r="E637" s="284"/>
    </row>
    <row r="639" spans="2:5" ht="12.75">
      <c r="B639" s="284" t="s">
        <v>26</v>
      </c>
      <c r="C639" s="284"/>
      <c r="D639" s="284"/>
      <c r="E639" s="284"/>
    </row>
    <row r="640" spans="2:5" ht="12.75">
      <c r="B640" s="145"/>
      <c r="C640" s="145"/>
      <c r="D640" s="145"/>
      <c r="E640" s="145"/>
    </row>
    <row r="641" spans="2:5" ht="12.75">
      <c r="B641" s="284" t="s">
        <v>69</v>
      </c>
      <c r="C641" s="284"/>
      <c r="D641" s="284"/>
      <c r="E641" s="284"/>
    </row>
    <row r="642" spans="2:5" ht="12.75">
      <c r="B642" s="145"/>
      <c r="C642" s="145"/>
      <c r="D642" s="145"/>
      <c r="E642" s="145"/>
    </row>
    <row r="643" spans="2:5" ht="12.75">
      <c r="B643" s="284" t="s">
        <v>117</v>
      </c>
      <c r="C643" s="284"/>
      <c r="D643" s="284"/>
      <c r="E643" s="284"/>
    </row>
    <row r="644" spans="2:5" ht="12.75">
      <c r="B644" s="145"/>
      <c r="C644" s="145"/>
      <c r="D644" s="145"/>
      <c r="E644" s="145"/>
    </row>
    <row r="645" spans="2:5" ht="12.75">
      <c r="B645" s="284">
        <v>2015</v>
      </c>
      <c r="C645" s="284"/>
      <c r="D645" s="284"/>
      <c r="E645" s="284"/>
    </row>
    <row r="646" spans="2:5" ht="13.5" thickBot="1">
      <c r="B646" s="1"/>
      <c r="C646" s="1"/>
      <c r="D646" s="1"/>
      <c r="E646" s="1"/>
    </row>
    <row r="647" spans="2:38" ht="13.5" customHeight="1" thickBot="1">
      <c r="B647" s="286" t="s">
        <v>439</v>
      </c>
      <c r="C647" s="289" t="s">
        <v>7</v>
      </c>
      <c r="D647" s="293"/>
      <c r="E647" s="294"/>
      <c r="F647" s="292" t="s">
        <v>493</v>
      </c>
      <c r="G647" s="293"/>
      <c r="H647" s="294"/>
      <c r="I647" s="292" t="s">
        <v>497</v>
      </c>
      <c r="J647" s="293"/>
      <c r="K647" s="294"/>
      <c r="L647" s="292" t="s">
        <v>499</v>
      </c>
      <c r="M647" s="293"/>
      <c r="N647" s="294"/>
      <c r="O647" s="292" t="s">
        <v>503</v>
      </c>
      <c r="P647" s="293"/>
      <c r="Q647" s="294"/>
      <c r="R647" s="292" t="s">
        <v>505</v>
      </c>
      <c r="S647" s="293"/>
      <c r="T647" s="294"/>
      <c r="U647" s="292" t="s">
        <v>507</v>
      </c>
      <c r="V647" s="293"/>
      <c r="W647" s="294"/>
      <c r="X647" s="292" t="s">
        <v>512</v>
      </c>
      <c r="Y647" s="293"/>
      <c r="Z647" s="294"/>
      <c r="AA647" s="292" t="s">
        <v>515</v>
      </c>
      <c r="AB647" s="293"/>
      <c r="AC647" s="294"/>
      <c r="AD647" s="292" t="s">
        <v>516</v>
      </c>
      <c r="AE647" s="293"/>
      <c r="AF647" s="294"/>
      <c r="AG647" s="292" t="s">
        <v>522</v>
      </c>
      <c r="AH647" s="293"/>
      <c r="AI647" s="294"/>
      <c r="AJ647" s="292" t="s">
        <v>526</v>
      </c>
      <c r="AK647" s="293"/>
      <c r="AL647" s="294"/>
    </row>
    <row r="648" spans="2:38" ht="12.75" customHeight="1">
      <c r="B648" s="316"/>
      <c r="C648" s="295" t="s">
        <v>97</v>
      </c>
      <c r="D648" s="297" t="s">
        <v>98</v>
      </c>
      <c r="E648" s="298"/>
      <c r="F648" s="295" t="s">
        <v>97</v>
      </c>
      <c r="G648" s="297" t="s">
        <v>98</v>
      </c>
      <c r="H648" s="298"/>
      <c r="I648" s="295" t="s">
        <v>97</v>
      </c>
      <c r="J648" s="297" t="s">
        <v>98</v>
      </c>
      <c r="K648" s="298"/>
      <c r="L648" s="295" t="s">
        <v>97</v>
      </c>
      <c r="M648" s="297" t="s">
        <v>98</v>
      </c>
      <c r="N648" s="298"/>
      <c r="O648" s="295" t="s">
        <v>97</v>
      </c>
      <c r="P648" s="297" t="s">
        <v>98</v>
      </c>
      <c r="Q648" s="298"/>
      <c r="R648" s="295" t="s">
        <v>97</v>
      </c>
      <c r="S648" s="297" t="s">
        <v>98</v>
      </c>
      <c r="T648" s="298"/>
      <c r="U648" s="295" t="s">
        <v>97</v>
      </c>
      <c r="V648" s="297" t="s">
        <v>98</v>
      </c>
      <c r="W648" s="298"/>
      <c r="X648" s="295" t="s">
        <v>97</v>
      </c>
      <c r="Y648" s="297" t="s">
        <v>98</v>
      </c>
      <c r="Z648" s="298"/>
      <c r="AA648" s="295" t="s">
        <v>97</v>
      </c>
      <c r="AB648" s="297" t="s">
        <v>98</v>
      </c>
      <c r="AC648" s="298"/>
      <c r="AD648" s="295" t="s">
        <v>97</v>
      </c>
      <c r="AE648" s="297" t="s">
        <v>98</v>
      </c>
      <c r="AF648" s="298"/>
      <c r="AG648" s="295" t="s">
        <v>97</v>
      </c>
      <c r="AH648" s="297" t="s">
        <v>98</v>
      </c>
      <c r="AI648" s="298"/>
      <c r="AJ648" s="295" t="s">
        <v>97</v>
      </c>
      <c r="AK648" s="297" t="s">
        <v>98</v>
      </c>
      <c r="AL648" s="298"/>
    </row>
    <row r="649" spans="2:38" ht="13.5" thickBot="1">
      <c r="B649" s="317"/>
      <c r="C649" s="296"/>
      <c r="D649" s="299"/>
      <c r="E649" s="300"/>
      <c r="F649" s="296"/>
      <c r="G649" s="299"/>
      <c r="H649" s="300"/>
      <c r="I649" s="296"/>
      <c r="J649" s="299"/>
      <c r="K649" s="300"/>
      <c r="L649" s="296"/>
      <c r="M649" s="299"/>
      <c r="N649" s="300"/>
      <c r="O649" s="296"/>
      <c r="P649" s="299"/>
      <c r="Q649" s="300"/>
      <c r="R649" s="296"/>
      <c r="S649" s="299"/>
      <c r="T649" s="300"/>
      <c r="U649" s="296"/>
      <c r="V649" s="299"/>
      <c r="W649" s="300"/>
      <c r="X649" s="296"/>
      <c r="Y649" s="299"/>
      <c r="Z649" s="300"/>
      <c r="AA649" s="296"/>
      <c r="AB649" s="299"/>
      <c r="AC649" s="300"/>
      <c r="AD649" s="296"/>
      <c r="AE649" s="299"/>
      <c r="AF649" s="300"/>
      <c r="AG649" s="296"/>
      <c r="AH649" s="299"/>
      <c r="AI649" s="300"/>
      <c r="AJ649" s="296"/>
      <c r="AK649" s="299"/>
      <c r="AL649" s="300"/>
    </row>
    <row r="650" spans="2:38" ht="26.25" thickBot="1">
      <c r="B650" s="318"/>
      <c r="C650" s="115" t="s">
        <v>99</v>
      </c>
      <c r="D650" s="116" t="s">
        <v>100</v>
      </c>
      <c r="E650" s="117" t="s">
        <v>101</v>
      </c>
      <c r="F650" s="115" t="s">
        <v>99</v>
      </c>
      <c r="G650" s="116" t="s">
        <v>100</v>
      </c>
      <c r="H650" s="117" t="s">
        <v>101</v>
      </c>
      <c r="I650" s="115" t="s">
        <v>99</v>
      </c>
      <c r="J650" s="116" t="s">
        <v>100</v>
      </c>
      <c r="K650" s="117" t="s">
        <v>101</v>
      </c>
      <c r="L650" s="115" t="s">
        <v>99</v>
      </c>
      <c r="M650" s="116" t="s">
        <v>100</v>
      </c>
      <c r="N650" s="117" t="s">
        <v>101</v>
      </c>
      <c r="O650" s="115" t="s">
        <v>99</v>
      </c>
      <c r="P650" s="116" t="s">
        <v>100</v>
      </c>
      <c r="Q650" s="117" t="s">
        <v>101</v>
      </c>
      <c r="R650" s="115" t="s">
        <v>99</v>
      </c>
      <c r="S650" s="116" t="s">
        <v>100</v>
      </c>
      <c r="T650" s="117" t="s">
        <v>101</v>
      </c>
      <c r="U650" s="115" t="s">
        <v>99</v>
      </c>
      <c r="V650" s="116" t="s">
        <v>100</v>
      </c>
      <c r="W650" s="117" t="s">
        <v>101</v>
      </c>
      <c r="X650" s="115" t="s">
        <v>99</v>
      </c>
      <c r="Y650" s="116" t="s">
        <v>100</v>
      </c>
      <c r="Z650" s="117" t="s">
        <v>101</v>
      </c>
      <c r="AA650" s="115" t="s">
        <v>99</v>
      </c>
      <c r="AB650" s="116" t="s">
        <v>100</v>
      </c>
      <c r="AC650" s="117" t="s">
        <v>101</v>
      </c>
      <c r="AD650" s="115" t="s">
        <v>99</v>
      </c>
      <c r="AE650" s="116" t="s">
        <v>100</v>
      </c>
      <c r="AF650" s="117" t="s">
        <v>101</v>
      </c>
      <c r="AG650" s="115" t="s">
        <v>99</v>
      </c>
      <c r="AH650" s="116" t="s">
        <v>100</v>
      </c>
      <c r="AI650" s="117" t="s">
        <v>101</v>
      </c>
      <c r="AJ650" s="115" t="s">
        <v>99</v>
      </c>
      <c r="AK650" s="116" t="s">
        <v>100</v>
      </c>
      <c r="AL650" s="117" t="s">
        <v>101</v>
      </c>
    </row>
    <row r="651" spans="2:38" ht="12.75">
      <c r="B651" s="5" t="s">
        <v>429</v>
      </c>
      <c r="C651" s="25">
        <v>0</v>
      </c>
      <c r="D651" s="97">
        <v>0</v>
      </c>
      <c r="E651" s="108">
        <v>0</v>
      </c>
      <c r="F651" s="25">
        <v>0</v>
      </c>
      <c r="G651" s="97">
        <v>0</v>
      </c>
      <c r="H651" s="108">
        <v>0</v>
      </c>
      <c r="I651" s="25">
        <v>0</v>
      </c>
      <c r="J651" s="97">
        <v>0</v>
      </c>
      <c r="K651" s="108">
        <v>0</v>
      </c>
      <c r="L651" s="25">
        <v>0</v>
      </c>
      <c r="M651" s="97">
        <v>0</v>
      </c>
      <c r="N651" s="108">
        <v>0</v>
      </c>
      <c r="O651" s="25">
        <v>0</v>
      </c>
      <c r="P651" s="97">
        <v>0</v>
      </c>
      <c r="Q651" s="108">
        <v>0</v>
      </c>
      <c r="R651" s="25">
        <v>0</v>
      </c>
      <c r="S651" s="97">
        <v>0</v>
      </c>
      <c r="T651" s="108">
        <v>0</v>
      </c>
      <c r="U651" s="25">
        <v>0</v>
      </c>
      <c r="V651" s="97">
        <v>0</v>
      </c>
      <c r="W651" s="108">
        <v>0</v>
      </c>
      <c r="X651" s="25">
        <v>0</v>
      </c>
      <c r="Y651" s="97">
        <v>0</v>
      </c>
      <c r="Z651" s="108">
        <v>0</v>
      </c>
      <c r="AA651" s="25">
        <v>0</v>
      </c>
      <c r="AB651" s="97">
        <v>0</v>
      </c>
      <c r="AC651" s="108">
        <v>0</v>
      </c>
      <c r="AD651" s="25">
        <v>0</v>
      </c>
      <c r="AE651" s="97">
        <v>0</v>
      </c>
      <c r="AF651" s="108">
        <v>0</v>
      </c>
      <c r="AG651" s="25">
        <v>0</v>
      </c>
      <c r="AH651" s="97">
        <v>0</v>
      </c>
      <c r="AI651" s="108">
        <v>0</v>
      </c>
      <c r="AJ651" s="25">
        <v>0</v>
      </c>
      <c r="AK651" s="97">
        <v>0</v>
      </c>
      <c r="AL651" s="108">
        <v>0</v>
      </c>
    </row>
    <row r="652" spans="2:38" ht="12.75">
      <c r="B652" s="6" t="s">
        <v>430</v>
      </c>
      <c r="C652" s="24">
        <v>0</v>
      </c>
      <c r="D652" s="81">
        <v>0</v>
      </c>
      <c r="E652" s="82">
        <v>27</v>
      </c>
      <c r="F652" s="24">
        <v>2</v>
      </c>
      <c r="G652" s="81">
        <v>1</v>
      </c>
      <c r="H652" s="82">
        <v>24</v>
      </c>
      <c r="I652" s="24">
        <v>3</v>
      </c>
      <c r="J652" s="81">
        <v>2</v>
      </c>
      <c r="K652" s="82">
        <v>26</v>
      </c>
      <c r="L652" s="24">
        <v>1</v>
      </c>
      <c r="M652" s="81">
        <v>1</v>
      </c>
      <c r="N652" s="82">
        <v>20</v>
      </c>
      <c r="O652" s="24">
        <v>1</v>
      </c>
      <c r="P652" s="81">
        <v>1</v>
      </c>
      <c r="Q652" s="82">
        <v>32</v>
      </c>
      <c r="R652" s="24">
        <v>6</v>
      </c>
      <c r="S652" s="81">
        <v>2</v>
      </c>
      <c r="T652" s="82">
        <v>37</v>
      </c>
      <c r="U652" s="24">
        <v>5</v>
      </c>
      <c r="V652" s="81">
        <v>1</v>
      </c>
      <c r="W652" s="82">
        <v>32</v>
      </c>
      <c r="X652" s="24">
        <v>1</v>
      </c>
      <c r="Y652" s="81">
        <v>1</v>
      </c>
      <c r="Z652" s="82">
        <v>22</v>
      </c>
      <c r="AA652" s="24">
        <v>0</v>
      </c>
      <c r="AB652" s="81">
        <v>1</v>
      </c>
      <c r="AC652" s="82">
        <v>16</v>
      </c>
      <c r="AD652" s="24">
        <v>5</v>
      </c>
      <c r="AE652" s="81">
        <v>2</v>
      </c>
      <c r="AF652" s="82">
        <v>14</v>
      </c>
      <c r="AG652" s="24">
        <v>2</v>
      </c>
      <c r="AH652" s="81">
        <v>0</v>
      </c>
      <c r="AI652" s="82">
        <v>7</v>
      </c>
      <c r="AJ652" s="24">
        <v>0</v>
      </c>
      <c r="AK652" s="81">
        <v>0</v>
      </c>
      <c r="AL652" s="82">
        <v>0</v>
      </c>
    </row>
    <row r="653" spans="2:38" ht="12.75">
      <c r="B653" s="6" t="s">
        <v>431</v>
      </c>
      <c r="C653" s="24">
        <v>0</v>
      </c>
      <c r="D653" s="81">
        <v>0</v>
      </c>
      <c r="E653" s="82">
        <v>8</v>
      </c>
      <c r="F653" s="24">
        <v>0</v>
      </c>
      <c r="G653" s="81">
        <v>0</v>
      </c>
      <c r="H653" s="82">
        <v>14</v>
      </c>
      <c r="I653" s="24">
        <v>0</v>
      </c>
      <c r="J653" s="81">
        <v>0</v>
      </c>
      <c r="K653" s="82">
        <v>5</v>
      </c>
      <c r="L653" s="24">
        <v>0</v>
      </c>
      <c r="M653" s="81">
        <v>0</v>
      </c>
      <c r="N653" s="82">
        <v>10</v>
      </c>
      <c r="O653" s="24">
        <v>0</v>
      </c>
      <c r="P653" s="81">
        <v>0</v>
      </c>
      <c r="Q653" s="82">
        <v>15</v>
      </c>
      <c r="R653" s="24">
        <v>1</v>
      </c>
      <c r="S653" s="81">
        <v>0</v>
      </c>
      <c r="T653" s="82">
        <v>13</v>
      </c>
      <c r="U653" s="24">
        <v>0</v>
      </c>
      <c r="V653" s="81">
        <v>0</v>
      </c>
      <c r="W653" s="82">
        <v>26</v>
      </c>
      <c r="X653" s="24">
        <v>0</v>
      </c>
      <c r="Y653" s="81">
        <v>0</v>
      </c>
      <c r="Z653" s="82">
        <v>7</v>
      </c>
      <c r="AA653" s="24">
        <v>1</v>
      </c>
      <c r="AB653" s="81">
        <v>0</v>
      </c>
      <c r="AC653" s="82">
        <v>7</v>
      </c>
      <c r="AD653" s="24">
        <v>0</v>
      </c>
      <c r="AE653" s="81">
        <v>0</v>
      </c>
      <c r="AF653" s="82">
        <v>8</v>
      </c>
      <c r="AG653" s="24">
        <v>1</v>
      </c>
      <c r="AH653" s="81">
        <v>1</v>
      </c>
      <c r="AI653" s="82">
        <v>3</v>
      </c>
      <c r="AJ653" s="24">
        <v>0</v>
      </c>
      <c r="AK653" s="81">
        <v>0</v>
      </c>
      <c r="AL653" s="82">
        <v>6</v>
      </c>
    </row>
    <row r="654" spans="2:38" ht="12.75">
      <c r="B654" s="6" t="s">
        <v>432</v>
      </c>
      <c r="C654" s="24">
        <v>0</v>
      </c>
      <c r="D654" s="81">
        <v>0</v>
      </c>
      <c r="E654" s="82">
        <v>13</v>
      </c>
      <c r="F654" s="24">
        <v>0</v>
      </c>
      <c r="G654" s="81">
        <v>0</v>
      </c>
      <c r="H654" s="82">
        <v>10</v>
      </c>
      <c r="I654" s="24">
        <v>0</v>
      </c>
      <c r="J654" s="81">
        <v>0</v>
      </c>
      <c r="K654" s="82">
        <v>13</v>
      </c>
      <c r="L654" s="24">
        <v>0</v>
      </c>
      <c r="M654" s="81">
        <v>0</v>
      </c>
      <c r="N654" s="82">
        <v>6</v>
      </c>
      <c r="O654" s="24">
        <v>0</v>
      </c>
      <c r="P654" s="81">
        <v>0</v>
      </c>
      <c r="Q654" s="82">
        <v>15</v>
      </c>
      <c r="R654" s="24">
        <v>2</v>
      </c>
      <c r="S654" s="81">
        <v>1</v>
      </c>
      <c r="T654" s="82">
        <v>14</v>
      </c>
      <c r="U654" s="24">
        <v>0</v>
      </c>
      <c r="V654" s="81">
        <v>0</v>
      </c>
      <c r="W654" s="82">
        <v>19</v>
      </c>
      <c r="X654" s="24">
        <v>1</v>
      </c>
      <c r="Y654" s="81">
        <v>0</v>
      </c>
      <c r="Z654" s="82">
        <v>9</v>
      </c>
      <c r="AA654" s="24">
        <v>2</v>
      </c>
      <c r="AB654" s="81">
        <v>2</v>
      </c>
      <c r="AC654" s="82">
        <v>8</v>
      </c>
      <c r="AD654" s="24">
        <v>1</v>
      </c>
      <c r="AE654" s="81">
        <v>1</v>
      </c>
      <c r="AF654" s="82">
        <v>8</v>
      </c>
      <c r="AG654" s="24">
        <v>0</v>
      </c>
      <c r="AH654" s="81">
        <v>0</v>
      </c>
      <c r="AI654" s="82">
        <v>5</v>
      </c>
      <c r="AJ654" s="24">
        <v>1</v>
      </c>
      <c r="AK654" s="81">
        <v>1</v>
      </c>
      <c r="AL654" s="82">
        <v>9</v>
      </c>
    </row>
    <row r="655" spans="2:38" ht="12.75">
      <c r="B655" s="6" t="s">
        <v>433</v>
      </c>
      <c r="C655" s="24">
        <v>1</v>
      </c>
      <c r="D655" s="81">
        <v>1</v>
      </c>
      <c r="E655" s="82">
        <v>224</v>
      </c>
      <c r="F655" s="24">
        <v>4</v>
      </c>
      <c r="G655" s="81">
        <v>0</v>
      </c>
      <c r="H655" s="82">
        <v>171</v>
      </c>
      <c r="I655" s="24">
        <v>2</v>
      </c>
      <c r="J655" s="81">
        <v>0</v>
      </c>
      <c r="K655" s="82">
        <v>185</v>
      </c>
      <c r="L655" s="24">
        <v>3</v>
      </c>
      <c r="M655" s="81">
        <v>3</v>
      </c>
      <c r="N655" s="82">
        <v>189</v>
      </c>
      <c r="O655" s="24">
        <v>2</v>
      </c>
      <c r="P655" s="81">
        <v>2</v>
      </c>
      <c r="Q655" s="82">
        <v>230</v>
      </c>
      <c r="R655" s="24">
        <v>2</v>
      </c>
      <c r="S655" s="81">
        <v>1</v>
      </c>
      <c r="T655" s="82">
        <v>311</v>
      </c>
      <c r="U655" s="24">
        <v>3</v>
      </c>
      <c r="V655" s="81">
        <v>2</v>
      </c>
      <c r="W655" s="82">
        <v>223</v>
      </c>
      <c r="X655" s="24">
        <v>5</v>
      </c>
      <c r="Y655" s="81">
        <v>4</v>
      </c>
      <c r="Z655" s="82">
        <v>147</v>
      </c>
      <c r="AA655" s="24">
        <v>1</v>
      </c>
      <c r="AB655" s="81">
        <v>0</v>
      </c>
      <c r="AC655" s="82">
        <v>138</v>
      </c>
      <c r="AD655" s="24">
        <v>0</v>
      </c>
      <c r="AE655" s="81">
        <v>0</v>
      </c>
      <c r="AF655" s="82">
        <v>102</v>
      </c>
      <c r="AG655" s="24">
        <v>1</v>
      </c>
      <c r="AH655" s="81">
        <v>0</v>
      </c>
      <c r="AI655" s="82">
        <v>45</v>
      </c>
      <c r="AJ655" s="24">
        <v>3</v>
      </c>
      <c r="AK655" s="81">
        <v>0</v>
      </c>
      <c r="AL655" s="82">
        <v>21</v>
      </c>
    </row>
    <row r="656" spans="2:38" ht="12.75">
      <c r="B656" s="6" t="s">
        <v>434</v>
      </c>
      <c r="C656" s="24">
        <v>0</v>
      </c>
      <c r="D656" s="81">
        <v>0</v>
      </c>
      <c r="E656" s="82">
        <v>7</v>
      </c>
      <c r="F656" s="24">
        <v>0</v>
      </c>
      <c r="G656" s="81">
        <v>0</v>
      </c>
      <c r="H656" s="82">
        <v>2</v>
      </c>
      <c r="I656" s="24">
        <v>0</v>
      </c>
      <c r="J656" s="81">
        <v>0</v>
      </c>
      <c r="K656" s="82">
        <v>17</v>
      </c>
      <c r="L656" s="24">
        <v>0</v>
      </c>
      <c r="M656" s="81">
        <v>0</v>
      </c>
      <c r="N656" s="82">
        <v>8</v>
      </c>
      <c r="O656" s="24">
        <v>3</v>
      </c>
      <c r="P656" s="81">
        <v>1</v>
      </c>
      <c r="Q656" s="82">
        <v>18</v>
      </c>
      <c r="R656" s="24">
        <v>1</v>
      </c>
      <c r="S656" s="81">
        <v>0</v>
      </c>
      <c r="T656" s="82">
        <v>28</v>
      </c>
      <c r="U656" s="24">
        <v>0</v>
      </c>
      <c r="V656" s="81">
        <v>0</v>
      </c>
      <c r="W656" s="82">
        <v>19</v>
      </c>
      <c r="X656" s="24">
        <v>0</v>
      </c>
      <c r="Y656" s="81">
        <v>0</v>
      </c>
      <c r="Z656" s="82">
        <v>7</v>
      </c>
      <c r="AA656" s="24">
        <v>0</v>
      </c>
      <c r="AB656" s="81">
        <v>0</v>
      </c>
      <c r="AC656" s="82">
        <v>11</v>
      </c>
      <c r="AD656" s="24">
        <v>1</v>
      </c>
      <c r="AE656" s="81">
        <v>1</v>
      </c>
      <c r="AF656" s="82">
        <v>3</v>
      </c>
      <c r="AG656" s="24">
        <v>0</v>
      </c>
      <c r="AH656" s="81">
        <v>0</v>
      </c>
      <c r="AI656" s="82">
        <v>4</v>
      </c>
      <c r="AJ656" s="24">
        <v>0</v>
      </c>
      <c r="AK656" s="81">
        <v>0</v>
      </c>
      <c r="AL656" s="82">
        <v>14</v>
      </c>
    </row>
    <row r="657" spans="2:38" ht="12.75">
      <c r="B657" s="6" t="s">
        <v>435</v>
      </c>
      <c r="C657" s="24">
        <v>0</v>
      </c>
      <c r="D657" s="81">
        <v>0</v>
      </c>
      <c r="E657" s="82">
        <v>18</v>
      </c>
      <c r="F657" s="24">
        <v>0</v>
      </c>
      <c r="G657" s="81">
        <v>0</v>
      </c>
      <c r="H657" s="82">
        <v>12</v>
      </c>
      <c r="I657" s="24">
        <v>0</v>
      </c>
      <c r="J657" s="81">
        <v>0</v>
      </c>
      <c r="K657" s="82">
        <v>8</v>
      </c>
      <c r="L657" s="24">
        <v>0</v>
      </c>
      <c r="M657" s="81">
        <v>0</v>
      </c>
      <c r="N657" s="82">
        <v>11</v>
      </c>
      <c r="O657" s="24">
        <v>0</v>
      </c>
      <c r="P657" s="81">
        <v>0</v>
      </c>
      <c r="Q657" s="82">
        <v>8</v>
      </c>
      <c r="R657" s="24">
        <v>0</v>
      </c>
      <c r="S657" s="81">
        <v>0</v>
      </c>
      <c r="T657" s="82">
        <v>24</v>
      </c>
      <c r="U657" s="24">
        <v>0</v>
      </c>
      <c r="V657" s="81">
        <v>0</v>
      </c>
      <c r="W657" s="82">
        <v>19</v>
      </c>
      <c r="X657" s="24">
        <v>0</v>
      </c>
      <c r="Y657" s="81">
        <v>0</v>
      </c>
      <c r="Z657" s="82">
        <v>10</v>
      </c>
      <c r="AA657" s="24">
        <v>0</v>
      </c>
      <c r="AB657" s="81">
        <v>0</v>
      </c>
      <c r="AC657" s="82">
        <v>1</v>
      </c>
      <c r="AD657" s="24">
        <v>0</v>
      </c>
      <c r="AE657" s="81">
        <v>0</v>
      </c>
      <c r="AF657" s="82">
        <v>7</v>
      </c>
      <c r="AG657" s="24">
        <v>0</v>
      </c>
      <c r="AH657" s="81">
        <v>0</v>
      </c>
      <c r="AI657" s="82">
        <v>4</v>
      </c>
      <c r="AJ657" s="24">
        <v>0</v>
      </c>
      <c r="AK657" s="81">
        <v>0</v>
      </c>
      <c r="AL657" s="82">
        <v>0</v>
      </c>
    </row>
    <row r="658" spans="2:38" ht="12.75">
      <c r="B658" s="6" t="s">
        <v>436</v>
      </c>
      <c r="C658" s="24">
        <v>3</v>
      </c>
      <c r="D658" s="81">
        <v>1</v>
      </c>
      <c r="E658" s="82">
        <v>256</v>
      </c>
      <c r="F658" s="24">
        <v>2</v>
      </c>
      <c r="G658" s="81">
        <v>1</v>
      </c>
      <c r="H658" s="82">
        <v>264</v>
      </c>
      <c r="I658" s="24">
        <v>8</v>
      </c>
      <c r="J658" s="81">
        <v>6</v>
      </c>
      <c r="K658" s="82">
        <v>327</v>
      </c>
      <c r="L658" s="24">
        <v>6</v>
      </c>
      <c r="M658" s="81">
        <v>3</v>
      </c>
      <c r="N658" s="82">
        <v>264</v>
      </c>
      <c r="O658" s="24">
        <v>6</v>
      </c>
      <c r="P658" s="81">
        <v>2</v>
      </c>
      <c r="Q658" s="82">
        <v>297</v>
      </c>
      <c r="R658" s="24">
        <v>4</v>
      </c>
      <c r="S658" s="81">
        <v>1</v>
      </c>
      <c r="T658" s="82">
        <v>334</v>
      </c>
      <c r="U658" s="24">
        <v>5</v>
      </c>
      <c r="V658" s="81">
        <v>2</v>
      </c>
      <c r="W658" s="82">
        <v>264</v>
      </c>
      <c r="X658" s="24">
        <v>4</v>
      </c>
      <c r="Y658" s="81">
        <v>4</v>
      </c>
      <c r="Z658" s="82">
        <v>224</v>
      </c>
      <c r="AA658" s="24">
        <v>5</v>
      </c>
      <c r="AB658" s="81">
        <v>2</v>
      </c>
      <c r="AC658" s="82">
        <v>191</v>
      </c>
      <c r="AD658" s="24">
        <v>3</v>
      </c>
      <c r="AE658" s="81">
        <v>1</v>
      </c>
      <c r="AF658" s="82">
        <v>148</v>
      </c>
      <c r="AG658" s="24">
        <v>8</v>
      </c>
      <c r="AH658" s="81">
        <v>5</v>
      </c>
      <c r="AI658" s="82">
        <v>148</v>
      </c>
      <c r="AJ658" s="24">
        <v>10</v>
      </c>
      <c r="AK658" s="81">
        <v>4</v>
      </c>
      <c r="AL658" s="82">
        <v>119</v>
      </c>
    </row>
    <row r="659" spans="2:38" ht="12.75">
      <c r="B659" s="6" t="s">
        <v>437</v>
      </c>
      <c r="C659" s="24">
        <v>0</v>
      </c>
      <c r="D659" s="81">
        <v>0</v>
      </c>
      <c r="E659" s="82">
        <v>0</v>
      </c>
      <c r="F659" s="24">
        <v>0</v>
      </c>
      <c r="G659" s="81">
        <v>0</v>
      </c>
      <c r="H659" s="82">
        <v>0</v>
      </c>
      <c r="I659" s="24">
        <v>0</v>
      </c>
      <c r="J659" s="81">
        <v>0</v>
      </c>
      <c r="K659" s="82">
        <v>0</v>
      </c>
      <c r="L659" s="24">
        <v>0</v>
      </c>
      <c r="M659" s="81">
        <v>0</v>
      </c>
      <c r="N659" s="82">
        <v>1</v>
      </c>
      <c r="O659" s="24">
        <v>0</v>
      </c>
      <c r="P659" s="81">
        <v>0</v>
      </c>
      <c r="Q659" s="82">
        <v>0</v>
      </c>
      <c r="R659" s="24">
        <v>0</v>
      </c>
      <c r="S659" s="81">
        <v>0</v>
      </c>
      <c r="T659" s="82">
        <v>1</v>
      </c>
      <c r="U659" s="24">
        <v>0</v>
      </c>
      <c r="V659" s="81">
        <v>0</v>
      </c>
      <c r="W659" s="82">
        <v>0</v>
      </c>
      <c r="X659" s="24">
        <v>0</v>
      </c>
      <c r="Y659" s="81">
        <v>0</v>
      </c>
      <c r="Z659" s="82">
        <v>5</v>
      </c>
      <c r="AA659" s="24">
        <v>0</v>
      </c>
      <c r="AB659" s="81">
        <v>0</v>
      </c>
      <c r="AC659" s="82">
        <v>0</v>
      </c>
      <c r="AD659" s="24">
        <v>0</v>
      </c>
      <c r="AE659" s="81">
        <v>0</v>
      </c>
      <c r="AF659" s="82">
        <v>0</v>
      </c>
      <c r="AG659" s="24">
        <v>0</v>
      </c>
      <c r="AH659" s="81">
        <v>0</v>
      </c>
      <c r="AI659" s="82">
        <v>0</v>
      </c>
      <c r="AJ659" s="24">
        <v>0</v>
      </c>
      <c r="AK659" s="81">
        <v>0</v>
      </c>
      <c r="AL659" s="82">
        <v>0</v>
      </c>
    </row>
    <row r="660" spans="2:38" ht="13.5" thickBot="1">
      <c r="B660" s="7" t="s">
        <v>438</v>
      </c>
      <c r="C660" s="109">
        <v>0</v>
      </c>
      <c r="D660" s="93">
        <v>0</v>
      </c>
      <c r="E660" s="94">
        <v>25</v>
      </c>
      <c r="F660" s="109">
        <v>0</v>
      </c>
      <c r="G660" s="93">
        <v>0</v>
      </c>
      <c r="H660" s="94">
        <v>24</v>
      </c>
      <c r="I660" s="109">
        <v>0</v>
      </c>
      <c r="J660" s="93">
        <v>0</v>
      </c>
      <c r="K660" s="94">
        <v>34</v>
      </c>
      <c r="L660" s="109">
        <v>0</v>
      </c>
      <c r="M660" s="93">
        <v>0</v>
      </c>
      <c r="N660" s="94">
        <v>38</v>
      </c>
      <c r="O660" s="109">
        <v>0</v>
      </c>
      <c r="P660" s="93">
        <v>0</v>
      </c>
      <c r="Q660" s="94">
        <v>40</v>
      </c>
      <c r="R660" s="109">
        <v>0</v>
      </c>
      <c r="S660" s="93">
        <v>0</v>
      </c>
      <c r="T660" s="94">
        <v>33</v>
      </c>
      <c r="U660" s="109">
        <v>0</v>
      </c>
      <c r="V660" s="93">
        <v>0</v>
      </c>
      <c r="W660" s="94">
        <v>50</v>
      </c>
      <c r="X660" s="109">
        <v>0</v>
      </c>
      <c r="Y660" s="93">
        <v>0</v>
      </c>
      <c r="Z660" s="94">
        <v>35</v>
      </c>
      <c r="AA660" s="109">
        <v>0</v>
      </c>
      <c r="AB660" s="93">
        <v>0</v>
      </c>
      <c r="AC660" s="94">
        <v>36</v>
      </c>
      <c r="AD660" s="109">
        <v>1</v>
      </c>
      <c r="AE660" s="93">
        <v>1</v>
      </c>
      <c r="AF660" s="94">
        <v>32</v>
      </c>
      <c r="AG660" s="109">
        <v>0</v>
      </c>
      <c r="AH660" s="93">
        <v>0</v>
      </c>
      <c r="AI660" s="94">
        <v>34</v>
      </c>
      <c r="AJ660" s="109">
        <v>2</v>
      </c>
      <c r="AK660" s="93">
        <v>2</v>
      </c>
      <c r="AL660" s="94">
        <v>23</v>
      </c>
    </row>
    <row r="661" spans="2:38" ht="13.5" thickBot="1">
      <c r="B661" s="110" t="s">
        <v>0</v>
      </c>
      <c r="C661" s="207">
        <f aca="true" t="shared" si="120" ref="C661:H661">SUM(C651:C660)</f>
        <v>4</v>
      </c>
      <c r="D661" s="111">
        <f t="shared" si="120"/>
        <v>2</v>
      </c>
      <c r="E661" s="111">
        <f t="shared" si="120"/>
        <v>578</v>
      </c>
      <c r="F661" s="207">
        <f t="shared" si="120"/>
        <v>8</v>
      </c>
      <c r="G661" s="111">
        <f t="shared" si="120"/>
        <v>2</v>
      </c>
      <c r="H661" s="111">
        <f t="shared" si="120"/>
        <v>521</v>
      </c>
      <c r="I661" s="207">
        <f aca="true" t="shared" si="121" ref="I661:N661">SUM(I651:I660)</f>
        <v>13</v>
      </c>
      <c r="J661" s="111">
        <f t="shared" si="121"/>
        <v>8</v>
      </c>
      <c r="K661" s="111">
        <f t="shared" si="121"/>
        <v>615</v>
      </c>
      <c r="L661" s="207">
        <f t="shared" si="121"/>
        <v>10</v>
      </c>
      <c r="M661" s="111">
        <f t="shared" si="121"/>
        <v>7</v>
      </c>
      <c r="N661" s="111">
        <f t="shared" si="121"/>
        <v>547</v>
      </c>
      <c r="O661" s="207">
        <f aca="true" t="shared" si="122" ref="O661:T661">SUM(O651:O660)</f>
        <v>12</v>
      </c>
      <c r="P661" s="111">
        <f t="shared" si="122"/>
        <v>6</v>
      </c>
      <c r="Q661" s="111">
        <f t="shared" si="122"/>
        <v>655</v>
      </c>
      <c r="R661" s="207">
        <f t="shared" si="122"/>
        <v>16</v>
      </c>
      <c r="S661" s="111">
        <f t="shared" si="122"/>
        <v>5</v>
      </c>
      <c r="T661" s="111">
        <f t="shared" si="122"/>
        <v>795</v>
      </c>
      <c r="U661" s="207">
        <f aca="true" t="shared" si="123" ref="U661:Z661">SUM(U651:U660)</f>
        <v>13</v>
      </c>
      <c r="V661" s="111">
        <f t="shared" si="123"/>
        <v>5</v>
      </c>
      <c r="W661" s="111">
        <f t="shared" si="123"/>
        <v>652</v>
      </c>
      <c r="X661" s="207">
        <f t="shared" si="123"/>
        <v>11</v>
      </c>
      <c r="Y661" s="111">
        <f t="shared" si="123"/>
        <v>9</v>
      </c>
      <c r="Z661" s="111">
        <f t="shared" si="123"/>
        <v>466</v>
      </c>
      <c r="AA661" s="207">
        <f aca="true" t="shared" si="124" ref="AA661:AF661">SUM(AA651:AA660)</f>
        <v>9</v>
      </c>
      <c r="AB661" s="111">
        <f t="shared" si="124"/>
        <v>5</v>
      </c>
      <c r="AC661" s="111">
        <f t="shared" si="124"/>
        <v>408</v>
      </c>
      <c r="AD661" s="207">
        <f t="shared" si="124"/>
        <v>11</v>
      </c>
      <c r="AE661" s="111">
        <f t="shared" si="124"/>
        <v>6</v>
      </c>
      <c r="AF661" s="111">
        <f t="shared" si="124"/>
        <v>322</v>
      </c>
      <c r="AG661" s="207">
        <f aca="true" t="shared" si="125" ref="AG661:AL661">SUM(AG651:AG660)</f>
        <v>12</v>
      </c>
      <c r="AH661" s="111">
        <f t="shared" si="125"/>
        <v>6</v>
      </c>
      <c r="AI661" s="111">
        <f t="shared" si="125"/>
        <v>250</v>
      </c>
      <c r="AJ661" s="207">
        <f t="shared" si="125"/>
        <v>16</v>
      </c>
      <c r="AK661" s="111">
        <f t="shared" si="125"/>
        <v>7</v>
      </c>
      <c r="AL661" s="111">
        <f t="shared" si="125"/>
        <v>192</v>
      </c>
    </row>
    <row r="663" spans="2:5" ht="12.75">
      <c r="B663" s="315"/>
      <c r="C663" s="315"/>
      <c r="D663" s="315"/>
      <c r="E663" s="315"/>
    </row>
  </sheetData>
  <sheetProtection/>
  <mergeCells count="892">
    <mergeCell ref="AG647:AI647"/>
    <mergeCell ref="AG648:AG649"/>
    <mergeCell ref="AH648:AI649"/>
    <mergeCell ref="AG592:AI592"/>
    <mergeCell ref="AG593:AG594"/>
    <mergeCell ref="AH593:AI594"/>
    <mergeCell ref="AG618:AI618"/>
    <mergeCell ref="AG619:AG620"/>
    <mergeCell ref="AH619:AI620"/>
    <mergeCell ref="AG529:AI529"/>
    <mergeCell ref="AG530:AG531"/>
    <mergeCell ref="AH530:AI531"/>
    <mergeCell ref="AG567:AI567"/>
    <mergeCell ref="AG568:AG569"/>
    <mergeCell ref="AH568:AI569"/>
    <mergeCell ref="AG449:AI449"/>
    <mergeCell ref="AG450:AG451"/>
    <mergeCell ref="AH450:AI451"/>
    <mergeCell ref="AG500:AI500"/>
    <mergeCell ref="AG501:AG502"/>
    <mergeCell ref="AH501:AI502"/>
    <mergeCell ref="AG401:AI401"/>
    <mergeCell ref="AG402:AG403"/>
    <mergeCell ref="AH402:AI403"/>
    <mergeCell ref="AG427:AI427"/>
    <mergeCell ref="AG428:AG429"/>
    <mergeCell ref="AH428:AI429"/>
    <mergeCell ref="AG345:AI345"/>
    <mergeCell ref="AG346:AG347"/>
    <mergeCell ref="AH346:AI347"/>
    <mergeCell ref="AG369:AI369"/>
    <mergeCell ref="AG370:AG371"/>
    <mergeCell ref="AH370:AI371"/>
    <mergeCell ref="AG283:AI283"/>
    <mergeCell ref="AG284:AG285"/>
    <mergeCell ref="AH284:AI285"/>
    <mergeCell ref="AG310:AI310"/>
    <mergeCell ref="AG311:AG312"/>
    <mergeCell ref="AH311:AI312"/>
    <mergeCell ref="AG227:AI227"/>
    <mergeCell ref="AG228:AG229"/>
    <mergeCell ref="AH228:AI229"/>
    <mergeCell ref="AG255:AI255"/>
    <mergeCell ref="AG256:AG257"/>
    <mergeCell ref="AH256:AI257"/>
    <mergeCell ref="AG149:AI149"/>
    <mergeCell ref="AG150:AG151"/>
    <mergeCell ref="AH150:AI151"/>
    <mergeCell ref="AG187:AI187"/>
    <mergeCell ref="AG188:AG189"/>
    <mergeCell ref="AH188:AI189"/>
    <mergeCell ref="AG88:AI88"/>
    <mergeCell ref="AG89:AG90"/>
    <mergeCell ref="AH89:AI90"/>
    <mergeCell ref="AG116:AI116"/>
    <mergeCell ref="AG117:AG118"/>
    <mergeCell ref="AH117:AI118"/>
    <mergeCell ref="AG51:AI51"/>
    <mergeCell ref="AG52:AG53"/>
    <mergeCell ref="AH52:AI53"/>
    <mergeCell ref="AG15:AI15"/>
    <mergeCell ref="AG16:AG17"/>
    <mergeCell ref="AH16:AI17"/>
    <mergeCell ref="X647:Z647"/>
    <mergeCell ref="X648:X649"/>
    <mergeCell ref="Y648:Z649"/>
    <mergeCell ref="X592:Z592"/>
    <mergeCell ref="X593:X594"/>
    <mergeCell ref="Y593:Z594"/>
    <mergeCell ref="X618:Z618"/>
    <mergeCell ref="X619:X620"/>
    <mergeCell ref="Y619:Z620"/>
    <mergeCell ref="X529:Z529"/>
    <mergeCell ref="X530:X531"/>
    <mergeCell ref="Y530:Z531"/>
    <mergeCell ref="X567:Z567"/>
    <mergeCell ref="X568:X569"/>
    <mergeCell ref="Y568:Z569"/>
    <mergeCell ref="X449:Z449"/>
    <mergeCell ref="X450:X451"/>
    <mergeCell ref="Y450:Z451"/>
    <mergeCell ref="X500:Z500"/>
    <mergeCell ref="X501:X502"/>
    <mergeCell ref="Y501:Z502"/>
    <mergeCell ref="X401:Z401"/>
    <mergeCell ref="X402:X403"/>
    <mergeCell ref="Y402:Z403"/>
    <mergeCell ref="X427:Z427"/>
    <mergeCell ref="X428:X429"/>
    <mergeCell ref="Y428:Z429"/>
    <mergeCell ref="X345:Z345"/>
    <mergeCell ref="X346:X347"/>
    <mergeCell ref="Y346:Z347"/>
    <mergeCell ref="X369:Z369"/>
    <mergeCell ref="X370:X371"/>
    <mergeCell ref="Y370:Z371"/>
    <mergeCell ref="X283:Z283"/>
    <mergeCell ref="X284:X285"/>
    <mergeCell ref="Y284:Z285"/>
    <mergeCell ref="X310:Z310"/>
    <mergeCell ref="X311:X312"/>
    <mergeCell ref="Y311:Z312"/>
    <mergeCell ref="X227:Z227"/>
    <mergeCell ref="X228:X229"/>
    <mergeCell ref="Y228:Z229"/>
    <mergeCell ref="X255:Z255"/>
    <mergeCell ref="X256:X257"/>
    <mergeCell ref="Y256:Z257"/>
    <mergeCell ref="X149:Z149"/>
    <mergeCell ref="X150:X151"/>
    <mergeCell ref="Y150:Z151"/>
    <mergeCell ref="X187:Z187"/>
    <mergeCell ref="X188:X189"/>
    <mergeCell ref="Y188:Z189"/>
    <mergeCell ref="X88:Z88"/>
    <mergeCell ref="X89:X90"/>
    <mergeCell ref="Y89:Z90"/>
    <mergeCell ref="X116:Z116"/>
    <mergeCell ref="X117:X118"/>
    <mergeCell ref="Y117:Z118"/>
    <mergeCell ref="X15:Z15"/>
    <mergeCell ref="X16:X17"/>
    <mergeCell ref="Y16:Z17"/>
    <mergeCell ref="X51:Z51"/>
    <mergeCell ref="X52:X53"/>
    <mergeCell ref="Y52:Z53"/>
    <mergeCell ref="U618:W618"/>
    <mergeCell ref="U619:U620"/>
    <mergeCell ref="V619:W620"/>
    <mergeCell ref="U647:W647"/>
    <mergeCell ref="U648:U649"/>
    <mergeCell ref="V648:W649"/>
    <mergeCell ref="U567:W567"/>
    <mergeCell ref="U568:U569"/>
    <mergeCell ref="V568:W569"/>
    <mergeCell ref="U592:W592"/>
    <mergeCell ref="U593:U594"/>
    <mergeCell ref="V593:W594"/>
    <mergeCell ref="U500:W500"/>
    <mergeCell ref="U501:U502"/>
    <mergeCell ref="V501:W502"/>
    <mergeCell ref="U529:W529"/>
    <mergeCell ref="U530:U531"/>
    <mergeCell ref="V530:W531"/>
    <mergeCell ref="U427:W427"/>
    <mergeCell ref="U428:U429"/>
    <mergeCell ref="V428:W429"/>
    <mergeCell ref="U449:W449"/>
    <mergeCell ref="U450:U451"/>
    <mergeCell ref="V450:W451"/>
    <mergeCell ref="U369:W369"/>
    <mergeCell ref="U370:U371"/>
    <mergeCell ref="V370:W371"/>
    <mergeCell ref="U401:W401"/>
    <mergeCell ref="U402:U403"/>
    <mergeCell ref="V402:W403"/>
    <mergeCell ref="U310:W310"/>
    <mergeCell ref="U311:U312"/>
    <mergeCell ref="V311:W312"/>
    <mergeCell ref="U345:W345"/>
    <mergeCell ref="U346:U347"/>
    <mergeCell ref="V346:W347"/>
    <mergeCell ref="U255:W255"/>
    <mergeCell ref="U256:U257"/>
    <mergeCell ref="V256:W257"/>
    <mergeCell ref="U283:W283"/>
    <mergeCell ref="U284:U285"/>
    <mergeCell ref="V284:W285"/>
    <mergeCell ref="U187:W187"/>
    <mergeCell ref="U188:U189"/>
    <mergeCell ref="V188:W189"/>
    <mergeCell ref="U227:W227"/>
    <mergeCell ref="U228:U229"/>
    <mergeCell ref="V228:W229"/>
    <mergeCell ref="U116:W116"/>
    <mergeCell ref="U117:U118"/>
    <mergeCell ref="V117:W118"/>
    <mergeCell ref="U149:W149"/>
    <mergeCell ref="U150:U151"/>
    <mergeCell ref="V150:W151"/>
    <mergeCell ref="U51:W51"/>
    <mergeCell ref="U52:U53"/>
    <mergeCell ref="V52:W53"/>
    <mergeCell ref="U88:W88"/>
    <mergeCell ref="U89:U90"/>
    <mergeCell ref="V89:W90"/>
    <mergeCell ref="R647:T647"/>
    <mergeCell ref="R648:R649"/>
    <mergeCell ref="S648:T649"/>
    <mergeCell ref="R592:T592"/>
    <mergeCell ref="R593:R594"/>
    <mergeCell ref="S593:T594"/>
    <mergeCell ref="R618:T618"/>
    <mergeCell ref="R619:R620"/>
    <mergeCell ref="S619:T620"/>
    <mergeCell ref="R529:T529"/>
    <mergeCell ref="R530:R531"/>
    <mergeCell ref="S530:T531"/>
    <mergeCell ref="R567:T567"/>
    <mergeCell ref="R568:R569"/>
    <mergeCell ref="S568:T569"/>
    <mergeCell ref="R449:T449"/>
    <mergeCell ref="R450:R451"/>
    <mergeCell ref="S450:T451"/>
    <mergeCell ref="R500:T500"/>
    <mergeCell ref="R501:R502"/>
    <mergeCell ref="S501:T502"/>
    <mergeCell ref="R401:T401"/>
    <mergeCell ref="R402:R403"/>
    <mergeCell ref="S402:T403"/>
    <mergeCell ref="R427:T427"/>
    <mergeCell ref="R428:R429"/>
    <mergeCell ref="S428:T429"/>
    <mergeCell ref="R345:T345"/>
    <mergeCell ref="R346:R347"/>
    <mergeCell ref="S346:T347"/>
    <mergeCell ref="R369:T369"/>
    <mergeCell ref="R370:R371"/>
    <mergeCell ref="S370:T371"/>
    <mergeCell ref="R283:T283"/>
    <mergeCell ref="R284:R285"/>
    <mergeCell ref="S284:T285"/>
    <mergeCell ref="R310:T310"/>
    <mergeCell ref="R311:R312"/>
    <mergeCell ref="S311:T312"/>
    <mergeCell ref="R227:T227"/>
    <mergeCell ref="R228:R229"/>
    <mergeCell ref="S228:T229"/>
    <mergeCell ref="R255:T255"/>
    <mergeCell ref="R256:R257"/>
    <mergeCell ref="S256:T257"/>
    <mergeCell ref="R149:T149"/>
    <mergeCell ref="R150:R151"/>
    <mergeCell ref="S150:T151"/>
    <mergeCell ref="R187:T187"/>
    <mergeCell ref="R188:R189"/>
    <mergeCell ref="S188:T189"/>
    <mergeCell ref="R88:T88"/>
    <mergeCell ref="R89:R90"/>
    <mergeCell ref="S89:T90"/>
    <mergeCell ref="R116:T116"/>
    <mergeCell ref="R117:R118"/>
    <mergeCell ref="S117:T118"/>
    <mergeCell ref="R15:T15"/>
    <mergeCell ref="R16:R17"/>
    <mergeCell ref="S16:T17"/>
    <mergeCell ref="R51:T51"/>
    <mergeCell ref="R52:R53"/>
    <mergeCell ref="S52:T53"/>
    <mergeCell ref="L647:N647"/>
    <mergeCell ref="L648:L649"/>
    <mergeCell ref="M648:N649"/>
    <mergeCell ref="L592:N592"/>
    <mergeCell ref="L593:L594"/>
    <mergeCell ref="M593:N594"/>
    <mergeCell ref="L618:N618"/>
    <mergeCell ref="L619:L620"/>
    <mergeCell ref="M619:N620"/>
    <mergeCell ref="L529:N529"/>
    <mergeCell ref="L530:L531"/>
    <mergeCell ref="M530:N531"/>
    <mergeCell ref="L567:N567"/>
    <mergeCell ref="L568:L569"/>
    <mergeCell ref="M568:N569"/>
    <mergeCell ref="L449:N449"/>
    <mergeCell ref="L450:L451"/>
    <mergeCell ref="M450:N451"/>
    <mergeCell ref="L500:N500"/>
    <mergeCell ref="L501:L502"/>
    <mergeCell ref="M501:N502"/>
    <mergeCell ref="L401:N401"/>
    <mergeCell ref="L402:L403"/>
    <mergeCell ref="M402:N403"/>
    <mergeCell ref="L427:N427"/>
    <mergeCell ref="L428:L429"/>
    <mergeCell ref="M428:N429"/>
    <mergeCell ref="L345:N345"/>
    <mergeCell ref="L346:L347"/>
    <mergeCell ref="M346:N347"/>
    <mergeCell ref="L369:N369"/>
    <mergeCell ref="L370:L371"/>
    <mergeCell ref="M370:N371"/>
    <mergeCell ref="L283:N283"/>
    <mergeCell ref="L284:L285"/>
    <mergeCell ref="M284:N285"/>
    <mergeCell ref="L310:N310"/>
    <mergeCell ref="L311:L312"/>
    <mergeCell ref="M311:N312"/>
    <mergeCell ref="L227:N227"/>
    <mergeCell ref="L228:L229"/>
    <mergeCell ref="M228:N229"/>
    <mergeCell ref="L255:N255"/>
    <mergeCell ref="L256:L257"/>
    <mergeCell ref="M256:N257"/>
    <mergeCell ref="L149:N149"/>
    <mergeCell ref="L150:L151"/>
    <mergeCell ref="M150:N151"/>
    <mergeCell ref="L187:N187"/>
    <mergeCell ref="L188:L189"/>
    <mergeCell ref="M188:N189"/>
    <mergeCell ref="L88:N88"/>
    <mergeCell ref="L89:L90"/>
    <mergeCell ref="M89:N90"/>
    <mergeCell ref="L116:N116"/>
    <mergeCell ref="L117:L118"/>
    <mergeCell ref="M117:N118"/>
    <mergeCell ref="L15:N15"/>
    <mergeCell ref="L16:L17"/>
    <mergeCell ref="M16:N17"/>
    <mergeCell ref="L51:N51"/>
    <mergeCell ref="L52:L53"/>
    <mergeCell ref="M52:N53"/>
    <mergeCell ref="I647:K647"/>
    <mergeCell ref="I648:I649"/>
    <mergeCell ref="J648:K649"/>
    <mergeCell ref="I592:K592"/>
    <mergeCell ref="I593:I594"/>
    <mergeCell ref="J593:K594"/>
    <mergeCell ref="I618:K618"/>
    <mergeCell ref="I619:I620"/>
    <mergeCell ref="J619:K620"/>
    <mergeCell ref="I529:K529"/>
    <mergeCell ref="I530:I531"/>
    <mergeCell ref="J530:K531"/>
    <mergeCell ref="I567:K567"/>
    <mergeCell ref="I568:I569"/>
    <mergeCell ref="J568:K569"/>
    <mergeCell ref="I449:K449"/>
    <mergeCell ref="I450:I451"/>
    <mergeCell ref="J450:K451"/>
    <mergeCell ref="I500:K500"/>
    <mergeCell ref="I501:I502"/>
    <mergeCell ref="J501:K502"/>
    <mergeCell ref="I401:K401"/>
    <mergeCell ref="I402:I403"/>
    <mergeCell ref="J402:K403"/>
    <mergeCell ref="I427:K427"/>
    <mergeCell ref="I428:I429"/>
    <mergeCell ref="J428:K429"/>
    <mergeCell ref="I345:K345"/>
    <mergeCell ref="I346:I347"/>
    <mergeCell ref="J346:K347"/>
    <mergeCell ref="I369:K369"/>
    <mergeCell ref="I370:I371"/>
    <mergeCell ref="J370:K371"/>
    <mergeCell ref="I283:K283"/>
    <mergeCell ref="I284:I285"/>
    <mergeCell ref="J284:K285"/>
    <mergeCell ref="I310:K310"/>
    <mergeCell ref="I311:I312"/>
    <mergeCell ref="J311:K312"/>
    <mergeCell ref="I227:K227"/>
    <mergeCell ref="I228:I229"/>
    <mergeCell ref="J228:K229"/>
    <mergeCell ref="I255:K255"/>
    <mergeCell ref="I256:I257"/>
    <mergeCell ref="J256:K257"/>
    <mergeCell ref="I149:K149"/>
    <mergeCell ref="I150:I151"/>
    <mergeCell ref="J150:K151"/>
    <mergeCell ref="I187:K187"/>
    <mergeCell ref="I188:I189"/>
    <mergeCell ref="J188:K189"/>
    <mergeCell ref="I88:K88"/>
    <mergeCell ref="I89:I90"/>
    <mergeCell ref="J89:K90"/>
    <mergeCell ref="I116:K116"/>
    <mergeCell ref="I117:I118"/>
    <mergeCell ref="J117:K118"/>
    <mergeCell ref="I15:K15"/>
    <mergeCell ref="I16:I17"/>
    <mergeCell ref="J16:K17"/>
    <mergeCell ref="I51:K51"/>
    <mergeCell ref="I52:I53"/>
    <mergeCell ref="J52:K53"/>
    <mergeCell ref="F647:H647"/>
    <mergeCell ref="F648:F649"/>
    <mergeCell ref="G648:H649"/>
    <mergeCell ref="F592:H592"/>
    <mergeCell ref="F593:F594"/>
    <mergeCell ref="G593:H594"/>
    <mergeCell ref="F618:H618"/>
    <mergeCell ref="F619:F620"/>
    <mergeCell ref="G619:H620"/>
    <mergeCell ref="F529:H529"/>
    <mergeCell ref="F530:F531"/>
    <mergeCell ref="G530:H531"/>
    <mergeCell ref="F567:H567"/>
    <mergeCell ref="F568:F569"/>
    <mergeCell ref="G568:H569"/>
    <mergeCell ref="F449:H449"/>
    <mergeCell ref="F450:F451"/>
    <mergeCell ref="G450:H451"/>
    <mergeCell ref="F500:H500"/>
    <mergeCell ref="F501:F502"/>
    <mergeCell ref="G501:H502"/>
    <mergeCell ref="F401:H401"/>
    <mergeCell ref="F402:F403"/>
    <mergeCell ref="G402:H403"/>
    <mergeCell ref="F427:H427"/>
    <mergeCell ref="F428:F429"/>
    <mergeCell ref="G428:H429"/>
    <mergeCell ref="F345:H345"/>
    <mergeCell ref="F346:F347"/>
    <mergeCell ref="G346:H347"/>
    <mergeCell ref="F369:H369"/>
    <mergeCell ref="F370:F371"/>
    <mergeCell ref="G370:H371"/>
    <mergeCell ref="F283:H283"/>
    <mergeCell ref="F284:F285"/>
    <mergeCell ref="G284:H285"/>
    <mergeCell ref="F310:H310"/>
    <mergeCell ref="F311:F312"/>
    <mergeCell ref="G311:H312"/>
    <mergeCell ref="F227:H227"/>
    <mergeCell ref="F228:F229"/>
    <mergeCell ref="G228:H229"/>
    <mergeCell ref="F255:H255"/>
    <mergeCell ref="F256:F257"/>
    <mergeCell ref="G256:H257"/>
    <mergeCell ref="F149:H149"/>
    <mergeCell ref="F150:F151"/>
    <mergeCell ref="G150:H151"/>
    <mergeCell ref="F187:H187"/>
    <mergeCell ref="F188:F189"/>
    <mergeCell ref="G188:H189"/>
    <mergeCell ref="F88:H88"/>
    <mergeCell ref="F89:F90"/>
    <mergeCell ref="G89:H90"/>
    <mergeCell ref="F116:H116"/>
    <mergeCell ref="F117:F118"/>
    <mergeCell ref="G117:H118"/>
    <mergeCell ref="F15:H15"/>
    <mergeCell ref="F16:F17"/>
    <mergeCell ref="G16:H17"/>
    <mergeCell ref="F51:H51"/>
    <mergeCell ref="F52:F53"/>
    <mergeCell ref="G52:H53"/>
    <mergeCell ref="B43:E43"/>
    <mergeCell ref="B51:B54"/>
    <mergeCell ref="B112:E112"/>
    <mergeCell ref="B114:E114"/>
    <mergeCell ref="C117:C118"/>
    <mergeCell ref="B523:E523"/>
    <mergeCell ref="B395:E395"/>
    <mergeCell ref="B397:E397"/>
    <mergeCell ref="C401:E401"/>
    <mergeCell ref="D256:E257"/>
    <mergeCell ref="B588:E588"/>
    <mergeCell ref="B590:E590"/>
    <mergeCell ref="B643:E643"/>
    <mergeCell ref="B639:E639"/>
    <mergeCell ref="C402:C403"/>
    <mergeCell ref="B421:E421"/>
    <mergeCell ref="B427:B430"/>
    <mergeCell ref="C427:E427"/>
    <mergeCell ref="B449:B452"/>
    <mergeCell ref="C568:C569"/>
    <mergeCell ref="B281:E281"/>
    <mergeCell ref="B310:B313"/>
    <mergeCell ref="C311:C312"/>
    <mergeCell ref="B302:E302"/>
    <mergeCell ref="B304:E304"/>
    <mergeCell ref="D311:E312"/>
    <mergeCell ref="B306:E306"/>
    <mergeCell ref="B308:E308"/>
    <mergeCell ref="B300:E300"/>
    <mergeCell ref="D284:E285"/>
    <mergeCell ref="B49:E49"/>
    <mergeCell ref="B183:E183"/>
    <mergeCell ref="B181:E181"/>
    <mergeCell ref="B179:E179"/>
    <mergeCell ref="B177:E177"/>
    <mergeCell ref="B253:E253"/>
    <mergeCell ref="B145:E145"/>
    <mergeCell ref="D117:E118"/>
    <mergeCell ref="B77:E77"/>
    <mergeCell ref="B227:B230"/>
    <mergeCell ref="B584:E584"/>
    <mergeCell ref="B343:E343"/>
    <mergeCell ref="B393:E393"/>
    <mergeCell ref="D402:E403"/>
    <mergeCell ref="B423:E423"/>
    <mergeCell ref="B425:E425"/>
    <mergeCell ref="B401:B404"/>
    <mergeCell ref="C529:E529"/>
    <mergeCell ref="B359:E359"/>
    <mergeCell ref="B391:E391"/>
    <mergeCell ref="C284:C285"/>
    <mergeCell ref="B365:E365"/>
    <mergeCell ref="D346:E347"/>
    <mergeCell ref="B335:E335"/>
    <mergeCell ref="C52:C53"/>
    <mergeCell ref="D52:E53"/>
    <mergeCell ref="B82:E82"/>
    <mergeCell ref="D188:E189"/>
    <mergeCell ref="C88:E88"/>
    <mergeCell ref="C187:E187"/>
    <mergeCell ref="B645:E645"/>
    <mergeCell ref="B221:E221"/>
    <mergeCell ref="C449:E449"/>
    <mergeCell ref="C450:C451"/>
    <mergeCell ref="D450:E451"/>
    <mergeCell ref="B187:B190"/>
    <mergeCell ref="D228:E229"/>
    <mergeCell ref="B223:E223"/>
    <mergeCell ref="B217:E217"/>
    <mergeCell ref="B273:E273"/>
    <mergeCell ref="B247:E247"/>
    <mergeCell ref="B219:E219"/>
    <mergeCell ref="C228:C229"/>
    <mergeCell ref="B251:E251"/>
    <mergeCell ref="B80:E80"/>
    <mergeCell ref="C89:C90"/>
    <mergeCell ref="B110:E110"/>
    <mergeCell ref="B139:E139"/>
    <mergeCell ref="B108:E108"/>
    <mergeCell ref="B88:B91"/>
    <mergeCell ref="B84:E84"/>
    <mergeCell ref="B116:B119"/>
    <mergeCell ref="C116:E116"/>
    <mergeCell ref="B86:E86"/>
    <mergeCell ref="B494:E494"/>
    <mergeCell ref="B255:B258"/>
    <mergeCell ref="C255:E255"/>
    <mergeCell ref="B249:E249"/>
    <mergeCell ref="C227:E227"/>
    <mergeCell ref="C188:C189"/>
    <mergeCell ref="C256:C257"/>
    <mergeCell ref="B283:B286"/>
    <mergeCell ref="C283:E283"/>
    <mergeCell ref="C310:E310"/>
    <mergeCell ref="B345:B348"/>
    <mergeCell ref="B337:E337"/>
    <mergeCell ref="B339:E339"/>
    <mergeCell ref="B341:E341"/>
    <mergeCell ref="B275:E275"/>
    <mergeCell ref="B277:E277"/>
    <mergeCell ref="D370:E371"/>
    <mergeCell ref="C345:E345"/>
    <mergeCell ref="C346:C347"/>
    <mergeCell ref="B369:B372"/>
    <mergeCell ref="C370:C371"/>
    <mergeCell ref="B367:E367"/>
    <mergeCell ref="B441:E441"/>
    <mergeCell ref="B419:E419"/>
    <mergeCell ref="B439:E439"/>
    <mergeCell ref="B445:E445"/>
    <mergeCell ref="B443:E443"/>
    <mergeCell ref="C428:C429"/>
    <mergeCell ref="B663:E663"/>
    <mergeCell ref="B557:E557"/>
    <mergeCell ref="B582:E582"/>
    <mergeCell ref="B608:E608"/>
    <mergeCell ref="C648:C649"/>
    <mergeCell ref="D648:E649"/>
    <mergeCell ref="B647:B650"/>
    <mergeCell ref="D568:E569"/>
    <mergeCell ref="D593:E594"/>
    <mergeCell ref="C619:C620"/>
    <mergeCell ref="B2:C2"/>
    <mergeCell ref="B3:C3"/>
    <mergeCell ref="B4:C4"/>
    <mergeCell ref="B496:E496"/>
    <mergeCell ref="B447:E447"/>
    <mergeCell ref="D6:E6"/>
    <mergeCell ref="B492:E492"/>
    <mergeCell ref="B106:E106"/>
    <mergeCell ref="C51:E51"/>
    <mergeCell ref="D2:E2"/>
    <mergeCell ref="D3:E3"/>
    <mergeCell ref="D4:E4"/>
    <mergeCell ref="D5:E5"/>
    <mergeCell ref="D428:E429"/>
    <mergeCell ref="B417:E417"/>
    <mergeCell ref="B363:E363"/>
    <mergeCell ref="B361:E361"/>
    <mergeCell ref="B399:E399"/>
    <mergeCell ref="C369:E369"/>
    <mergeCell ref="B6:C6"/>
    <mergeCell ref="B5:C5"/>
    <mergeCell ref="B9:E9"/>
    <mergeCell ref="B13:E13"/>
    <mergeCell ref="C15:E15"/>
    <mergeCell ref="C16:C17"/>
    <mergeCell ref="D16:E17"/>
    <mergeCell ref="B11:E11"/>
    <mergeCell ref="B15:B18"/>
    <mergeCell ref="C530:C531"/>
    <mergeCell ref="B279:E279"/>
    <mergeCell ref="B41:E41"/>
    <mergeCell ref="B147:E147"/>
    <mergeCell ref="B45:E45"/>
    <mergeCell ref="B225:E225"/>
    <mergeCell ref="B185:E185"/>
    <mergeCell ref="B149:B152"/>
    <mergeCell ref="C149:E149"/>
    <mergeCell ref="B47:E47"/>
    <mergeCell ref="B641:E641"/>
    <mergeCell ref="B612:E612"/>
    <mergeCell ref="B614:E614"/>
    <mergeCell ref="B618:B621"/>
    <mergeCell ref="B617:E617"/>
    <mergeCell ref="C593:C594"/>
    <mergeCell ref="D619:E620"/>
    <mergeCell ref="B637:E637"/>
    <mergeCell ref="B610:E610"/>
    <mergeCell ref="C647:E647"/>
    <mergeCell ref="B592:B595"/>
    <mergeCell ref="C592:E592"/>
    <mergeCell ref="B567:B570"/>
    <mergeCell ref="C567:E567"/>
    <mergeCell ref="C501:C502"/>
    <mergeCell ref="D530:E531"/>
    <mergeCell ref="B586:E586"/>
    <mergeCell ref="C618:E618"/>
    <mergeCell ref="B616:E616"/>
    <mergeCell ref="B565:E565"/>
    <mergeCell ref="B563:E563"/>
    <mergeCell ref="B561:E561"/>
    <mergeCell ref="C500:E500"/>
    <mergeCell ref="B500:B503"/>
    <mergeCell ref="B498:E498"/>
    <mergeCell ref="B559:E559"/>
    <mergeCell ref="B525:E525"/>
    <mergeCell ref="D501:E502"/>
    <mergeCell ref="B521:E521"/>
    <mergeCell ref="B519:E519"/>
    <mergeCell ref="B527:E527"/>
    <mergeCell ref="B529:B532"/>
    <mergeCell ref="D89:E90"/>
    <mergeCell ref="C150:C151"/>
    <mergeCell ref="D150:E151"/>
    <mergeCell ref="B141:E141"/>
    <mergeCell ref="B143:E143"/>
    <mergeCell ref="B489:E489"/>
    <mergeCell ref="B490:E490"/>
    <mergeCell ref="O15:Q15"/>
    <mergeCell ref="O16:O17"/>
    <mergeCell ref="P16:Q17"/>
    <mergeCell ref="O51:Q51"/>
    <mergeCell ref="O52:O53"/>
    <mergeCell ref="P52:Q53"/>
    <mergeCell ref="O88:Q88"/>
    <mergeCell ref="O89:O90"/>
    <mergeCell ref="P89:Q90"/>
    <mergeCell ref="O116:Q116"/>
    <mergeCell ref="O117:O118"/>
    <mergeCell ref="P117:Q118"/>
    <mergeCell ref="O149:Q149"/>
    <mergeCell ref="O150:O151"/>
    <mergeCell ref="P150:Q151"/>
    <mergeCell ref="O187:Q187"/>
    <mergeCell ref="O188:O189"/>
    <mergeCell ref="P188:Q189"/>
    <mergeCell ref="O227:Q227"/>
    <mergeCell ref="O228:O229"/>
    <mergeCell ref="P228:Q229"/>
    <mergeCell ref="O255:Q255"/>
    <mergeCell ref="O256:O257"/>
    <mergeCell ref="P256:Q257"/>
    <mergeCell ref="O283:Q283"/>
    <mergeCell ref="O284:O285"/>
    <mergeCell ref="P284:Q285"/>
    <mergeCell ref="O310:Q310"/>
    <mergeCell ref="O311:O312"/>
    <mergeCell ref="P311:Q312"/>
    <mergeCell ref="O345:Q345"/>
    <mergeCell ref="O346:O347"/>
    <mergeCell ref="P346:Q347"/>
    <mergeCell ref="O369:Q369"/>
    <mergeCell ref="O370:O371"/>
    <mergeCell ref="P370:Q371"/>
    <mergeCell ref="O401:Q401"/>
    <mergeCell ref="O402:O403"/>
    <mergeCell ref="P402:Q403"/>
    <mergeCell ref="O427:Q427"/>
    <mergeCell ref="O428:O429"/>
    <mergeCell ref="P428:Q429"/>
    <mergeCell ref="O449:Q449"/>
    <mergeCell ref="O450:O451"/>
    <mergeCell ref="P450:Q451"/>
    <mergeCell ref="O500:Q500"/>
    <mergeCell ref="O501:O502"/>
    <mergeCell ref="P501:Q502"/>
    <mergeCell ref="O619:O620"/>
    <mergeCell ref="P619:Q620"/>
    <mergeCell ref="O529:Q529"/>
    <mergeCell ref="O530:O531"/>
    <mergeCell ref="P530:Q531"/>
    <mergeCell ref="O567:Q567"/>
    <mergeCell ref="O568:O569"/>
    <mergeCell ref="P568:Q569"/>
    <mergeCell ref="U15:W15"/>
    <mergeCell ref="U16:U17"/>
    <mergeCell ref="V16:W17"/>
    <mergeCell ref="O647:Q647"/>
    <mergeCell ref="O648:O649"/>
    <mergeCell ref="P648:Q649"/>
    <mergeCell ref="O592:Q592"/>
    <mergeCell ref="O593:O594"/>
    <mergeCell ref="P593:Q594"/>
    <mergeCell ref="O618:Q618"/>
    <mergeCell ref="AA15:AC15"/>
    <mergeCell ref="AA16:AA17"/>
    <mergeCell ref="AB16:AC17"/>
    <mergeCell ref="AA51:AC51"/>
    <mergeCell ref="AA52:AA53"/>
    <mergeCell ref="AB52:AC53"/>
    <mergeCell ref="AA88:AC88"/>
    <mergeCell ref="AA89:AA90"/>
    <mergeCell ref="AB89:AC90"/>
    <mergeCell ref="AA116:AC116"/>
    <mergeCell ref="AA117:AA118"/>
    <mergeCell ref="AB117:AC118"/>
    <mergeCell ref="AA149:AC149"/>
    <mergeCell ref="AA150:AA151"/>
    <mergeCell ref="AB150:AC151"/>
    <mergeCell ref="AA187:AC187"/>
    <mergeCell ref="AA188:AA189"/>
    <mergeCell ref="AB188:AC189"/>
    <mergeCell ref="AA227:AC227"/>
    <mergeCell ref="AA228:AA229"/>
    <mergeCell ref="AB228:AC229"/>
    <mergeCell ref="AA255:AC255"/>
    <mergeCell ref="AA256:AA257"/>
    <mergeCell ref="AB256:AC257"/>
    <mergeCell ref="AA283:AC283"/>
    <mergeCell ref="AA284:AA285"/>
    <mergeCell ref="AB284:AC285"/>
    <mergeCell ref="AA310:AC310"/>
    <mergeCell ref="AA311:AA312"/>
    <mergeCell ref="AB311:AC312"/>
    <mergeCell ref="AA345:AC345"/>
    <mergeCell ref="AA346:AA347"/>
    <mergeCell ref="AB346:AC347"/>
    <mergeCell ref="AA369:AC369"/>
    <mergeCell ref="AA370:AA371"/>
    <mergeCell ref="AB370:AC371"/>
    <mergeCell ref="AA401:AC401"/>
    <mergeCell ref="AA402:AA403"/>
    <mergeCell ref="AB402:AC403"/>
    <mergeCell ref="AA427:AC427"/>
    <mergeCell ref="AA428:AA429"/>
    <mergeCell ref="AB428:AC429"/>
    <mergeCell ref="AA449:AC449"/>
    <mergeCell ref="AA450:AA451"/>
    <mergeCell ref="AB450:AC451"/>
    <mergeCell ref="AA500:AC500"/>
    <mergeCell ref="AA501:AA502"/>
    <mergeCell ref="AB501:AC502"/>
    <mergeCell ref="AA529:AC529"/>
    <mergeCell ref="AA530:AA531"/>
    <mergeCell ref="AB530:AC531"/>
    <mergeCell ref="AA567:AC567"/>
    <mergeCell ref="AA568:AA569"/>
    <mergeCell ref="AB568:AC569"/>
    <mergeCell ref="AA647:AC647"/>
    <mergeCell ref="AA648:AA649"/>
    <mergeCell ref="AB648:AC649"/>
    <mergeCell ref="AA592:AC592"/>
    <mergeCell ref="AA593:AA594"/>
    <mergeCell ref="AB593:AC594"/>
    <mergeCell ref="AA618:AC618"/>
    <mergeCell ref="AA619:AA620"/>
    <mergeCell ref="AB619:AC620"/>
    <mergeCell ref="AD15:AF15"/>
    <mergeCell ref="AD16:AD17"/>
    <mergeCell ref="AE16:AF17"/>
    <mergeCell ref="AD51:AF51"/>
    <mergeCell ref="AD52:AD53"/>
    <mergeCell ref="AE52:AF53"/>
    <mergeCell ref="AD88:AF88"/>
    <mergeCell ref="AD89:AD90"/>
    <mergeCell ref="AE89:AF90"/>
    <mergeCell ref="AD116:AF116"/>
    <mergeCell ref="AD117:AD118"/>
    <mergeCell ref="AE117:AF118"/>
    <mergeCell ref="AD149:AF149"/>
    <mergeCell ref="AD150:AD151"/>
    <mergeCell ref="AE150:AF151"/>
    <mergeCell ref="AD187:AF187"/>
    <mergeCell ref="AD188:AD189"/>
    <mergeCell ref="AE188:AF189"/>
    <mergeCell ref="AD227:AF227"/>
    <mergeCell ref="AD228:AD229"/>
    <mergeCell ref="AE228:AF229"/>
    <mergeCell ref="AD255:AF255"/>
    <mergeCell ref="AD256:AD257"/>
    <mergeCell ref="AE256:AF257"/>
    <mergeCell ref="AD283:AF283"/>
    <mergeCell ref="AD284:AD285"/>
    <mergeCell ref="AE284:AF285"/>
    <mergeCell ref="AD310:AF310"/>
    <mergeCell ref="AD311:AD312"/>
    <mergeCell ref="AE311:AF312"/>
    <mergeCell ref="AD345:AF345"/>
    <mergeCell ref="AD346:AD347"/>
    <mergeCell ref="AE346:AF347"/>
    <mergeCell ref="AD369:AF369"/>
    <mergeCell ref="AD370:AD371"/>
    <mergeCell ref="AE370:AF371"/>
    <mergeCell ref="AD401:AF401"/>
    <mergeCell ref="AD402:AD403"/>
    <mergeCell ref="AE402:AF403"/>
    <mergeCell ref="AD427:AF427"/>
    <mergeCell ref="AD428:AD429"/>
    <mergeCell ref="AE428:AF429"/>
    <mergeCell ref="AD449:AF449"/>
    <mergeCell ref="AD450:AD451"/>
    <mergeCell ref="AE450:AF451"/>
    <mergeCell ref="AD500:AF500"/>
    <mergeCell ref="AD501:AD502"/>
    <mergeCell ref="AE501:AF502"/>
    <mergeCell ref="AD529:AF529"/>
    <mergeCell ref="AD530:AD531"/>
    <mergeCell ref="AE530:AF531"/>
    <mergeCell ref="AD567:AF567"/>
    <mergeCell ref="AD568:AD569"/>
    <mergeCell ref="AE568:AF569"/>
    <mergeCell ref="AD647:AF647"/>
    <mergeCell ref="AD648:AD649"/>
    <mergeCell ref="AE648:AF649"/>
    <mergeCell ref="AD592:AF592"/>
    <mergeCell ref="AD593:AD594"/>
    <mergeCell ref="AE593:AF594"/>
    <mergeCell ref="AD618:AF618"/>
    <mergeCell ref="AD619:AD620"/>
    <mergeCell ref="AE619:AF620"/>
    <mergeCell ref="AJ15:AL15"/>
    <mergeCell ref="AJ16:AJ17"/>
    <mergeCell ref="AK16:AL17"/>
    <mergeCell ref="AJ51:AL51"/>
    <mergeCell ref="AJ52:AJ53"/>
    <mergeCell ref="AK52:AL53"/>
    <mergeCell ref="AJ88:AL88"/>
    <mergeCell ref="AJ89:AJ90"/>
    <mergeCell ref="AK89:AL90"/>
    <mergeCell ref="AJ116:AL116"/>
    <mergeCell ref="AJ117:AJ118"/>
    <mergeCell ref="AK117:AL118"/>
    <mergeCell ref="AJ149:AL149"/>
    <mergeCell ref="AJ150:AJ151"/>
    <mergeCell ref="AK150:AL151"/>
    <mergeCell ref="AJ187:AL187"/>
    <mergeCell ref="AJ188:AJ189"/>
    <mergeCell ref="AK188:AL189"/>
    <mergeCell ref="AJ227:AL227"/>
    <mergeCell ref="AJ228:AJ229"/>
    <mergeCell ref="AK228:AL229"/>
    <mergeCell ref="AJ255:AL255"/>
    <mergeCell ref="AJ256:AJ257"/>
    <mergeCell ref="AK256:AL257"/>
    <mergeCell ref="AJ283:AL283"/>
    <mergeCell ref="AJ284:AJ285"/>
    <mergeCell ref="AK284:AL285"/>
    <mergeCell ref="AJ310:AL310"/>
    <mergeCell ref="AJ311:AJ312"/>
    <mergeCell ref="AK311:AL312"/>
    <mergeCell ref="AJ345:AL345"/>
    <mergeCell ref="AJ346:AJ347"/>
    <mergeCell ref="AK346:AL347"/>
    <mergeCell ref="AJ369:AL369"/>
    <mergeCell ref="AJ370:AJ371"/>
    <mergeCell ref="AK370:AL371"/>
    <mergeCell ref="AJ401:AL401"/>
    <mergeCell ref="AJ402:AJ403"/>
    <mergeCell ref="AK402:AL403"/>
    <mergeCell ref="AJ427:AL427"/>
    <mergeCell ref="AJ428:AJ429"/>
    <mergeCell ref="AK428:AL429"/>
    <mergeCell ref="AJ449:AL449"/>
    <mergeCell ref="AJ450:AJ451"/>
    <mergeCell ref="AK450:AL451"/>
    <mergeCell ref="AJ500:AL500"/>
    <mergeCell ref="AJ501:AJ502"/>
    <mergeCell ref="AK501:AL502"/>
    <mergeCell ref="AJ529:AL529"/>
    <mergeCell ref="AJ530:AJ531"/>
    <mergeCell ref="AK530:AL531"/>
    <mergeCell ref="AJ567:AL567"/>
    <mergeCell ref="AJ568:AJ569"/>
    <mergeCell ref="AK568:AL569"/>
    <mergeCell ref="AJ647:AL647"/>
    <mergeCell ref="AJ648:AJ649"/>
    <mergeCell ref="AK648:AL649"/>
    <mergeCell ref="AJ592:AL592"/>
    <mergeCell ref="AJ593:AJ594"/>
    <mergeCell ref="AK593:AL594"/>
    <mergeCell ref="AJ618:AL618"/>
    <mergeCell ref="AJ619:AJ620"/>
    <mergeCell ref="AK619:AL620"/>
  </mergeCells>
  <hyperlinks>
    <hyperlink ref="B2:C2" location="'XR megyénként'!B43" display="BÁCS - KISKUN MEGYE"/>
    <hyperlink ref="B3:C3" location="'XR megyénként'!B77" display="BARANYA MEGYE"/>
    <hyperlink ref="B4:C4" location="'XR megyénként'!B105" display="BÉKÉS MEGYE"/>
    <hyperlink ref="B5:C5" location="'XR megyénként'!B138" display="BORSOD - ABAÚJ- ZEMPLÉN MEGYE"/>
    <hyperlink ref="B6:C6" location="'XR megyénként'!B175" display="BUDAPEST FŐVÁROS"/>
    <hyperlink ref="D2:E2" location="'XR megyénként'!B215" display="CSONGRÁD MEGYE"/>
    <hyperlink ref="D3:E3" location="'XR megyénként'!B239" display="FEJÉR MEGYE"/>
    <hyperlink ref="D4:E4" location="'XR megyénként'!B266" display="GYŐR-MOSON-SOPRON MEGYE"/>
    <hyperlink ref="D5:E5" location="'XR megyénként'!B290" display="HAJDU-BIHAR MEGYE"/>
    <hyperlink ref="D6:E6" location="'XR megyénként'!B325" display="HEVES MEGY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KEK KH</cp:lastModifiedBy>
  <cp:lastPrinted>2012-11-07T07:51:47Z</cp:lastPrinted>
  <dcterms:created xsi:type="dcterms:W3CDTF">2008-07-02T11:42:45Z</dcterms:created>
  <dcterms:modified xsi:type="dcterms:W3CDTF">2016-01-11T13:44:39Z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